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 Corona\"/>
    </mc:Choice>
  </mc:AlternateContent>
  <bookViews>
    <workbookView xWindow="0" yWindow="0" windowWidth="28800" windowHeight="12300" firstSheet="1" activeTab="3"/>
  </bookViews>
  <sheets>
    <sheet name="Allgemein" sheetId="6" r:id="rId1"/>
    <sheet name="04.02.21_Donnerstag" sheetId="1" r:id="rId2"/>
    <sheet name="05.02.21_Freitag" sheetId="2" r:id="rId3"/>
    <sheet name="09.02.21_Dienstag" sheetId="4" r:id="rId4"/>
    <sheet name="10.02.21_Mittwoch" sheetId="5" r:id="rId5"/>
    <sheet name="11.02.21_Donnerstag" sheetId="8" r:id="rId6"/>
    <sheet name="12.02.21_Freitag" sheetId="9" r:id="rId7"/>
    <sheet name="15.02.21_Montag" sheetId="10" r:id="rId8"/>
    <sheet name="16.02.21_Dienstag" sheetId="11" r:id="rId9"/>
    <sheet name="17.02.21_Mittwoch" sheetId="12" r:id="rId10"/>
    <sheet name="18.02.21_Donnerstag" sheetId="3" r:id="rId11"/>
  </sheets>
  <definedNames>
    <definedName name="_xlnm.Print_Area" localSheetId="3">'09.02.21_Dienstag'!$A$1:$I$63</definedName>
    <definedName name="_xlnm.Print_Area" localSheetId="4">'10.02.21_Mittwoch'!$A$1:$H$62</definedName>
    <definedName name="_xlnm.Print_Area" localSheetId="5">'11.02.21_Donnerstag'!$A$1:$H$63</definedName>
    <definedName name="_xlnm.Print_Area" localSheetId="6">'12.02.21_Freitag'!$A$1:$H$63</definedName>
    <definedName name="_xlnm.Print_Area" localSheetId="10">'18.02.21_Donnerstag'!$A$1:$H$63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6" l="1"/>
  <c r="T153" i="6"/>
  <c r="T176" i="6"/>
  <c r="T41" i="6"/>
  <c r="T13" i="6"/>
  <c r="T2" i="6"/>
  <c r="T141" i="6"/>
  <c r="T188" i="6"/>
  <c r="T134" i="6"/>
  <c r="T135" i="6"/>
  <c r="T115" i="6"/>
  <c r="T28" i="6"/>
  <c r="T82" i="6"/>
  <c r="T142" i="6"/>
  <c r="T185" i="6"/>
  <c r="T42" i="6"/>
  <c r="T143" i="6"/>
  <c r="T83" i="6"/>
  <c r="T161" i="6"/>
  <c r="T73" i="6"/>
  <c r="T84" i="6"/>
  <c r="T122" i="6"/>
  <c r="T95" i="6"/>
  <c r="T64" i="6"/>
  <c r="T58" i="6"/>
  <c r="T74" i="6"/>
  <c r="T144" i="6"/>
  <c r="T181" i="6"/>
  <c r="T30" i="6"/>
  <c r="T4" i="6"/>
  <c r="T103" i="6"/>
  <c r="T123" i="6"/>
  <c r="T75" i="6"/>
  <c r="T116" i="6"/>
  <c r="T14" i="6"/>
  <c r="T182" i="6"/>
  <c r="T3" i="6"/>
  <c r="T85" i="6"/>
  <c r="T104" i="6"/>
  <c r="T46" i="6"/>
  <c r="T171" i="6"/>
  <c r="T21" i="6"/>
  <c r="T117" i="6"/>
  <c r="T202" i="6"/>
  <c r="T154" i="6"/>
  <c r="T172" i="6"/>
  <c r="T76" i="6"/>
  <c r="T203" i="6"/>
  <c r="T5" i="6"/>
  <c r="T31" i="6"/>
  <c r="T124" i="6"/>
  <c r="T47" i="6"/>
  <c r="T149" i="6"/>
  <c r="T29" i="6"/>
  <c r="T110" i="6"/>
  <c r="T125" i="6"/>
  <c r="T22" i="6"/>
  <c r="T126" i="6"/>
  <c r="T127" i="6"/>
  <c r="T86" i="6"/>
  <c r="T198" i="6"/>
  <c r="T177" i="6"/>
  <c r="T183" i="6"/>
  <c r="T6" i="6"/>
  <c r="T23" i="6"/>
  <c r="T96" i="6"/>
  <c r="T48" i="6"/>
  <c r="T37" i="6"/>
  <c r="T105" i="6"/>
  <c r="T65" i="6"/>
  <c r="T136" i="6"/>
  <c r="T128" i="6"/>
  <c r="T178" i="6"/>
  <c r="T199" i="6"/>
  <c r="T150" i="6"/>
  <c r="T189" i="6"/>
  <c r="T162" i="6"/>
  <c r="T66" i="6"/>
  <c r="T190" i="6"/>
  <c r="T191" i="6"/>
  <c r="T173" i="6"/>
  <c r="T118" i="6"/>
  <c r="T163" i="6"/>
  <c r="T164" i="6"/>
  <c r="T204" i="6"/>
  <c r="T155" i="6"/>
  <c r="T156" i="6"/>
  <c r="T179" i="6"/>
  <c r="T129" i="6"/>
  <c r="T200" i="6"/>
  <c r="T87" i="6"/>
  <c r="T97" i="6"/>
  <c r="T157" i="6"/>
  <c r="T43" i="6"/>
  <c r="T15" i="6"/>
  <c r="T24" i="6"/>
  <c r="T32" i="6"/>
  <c r="T88" i="6"/>
  <c r="T106" i="6"/>
  <c r="T107" i="6"/>
  <c r="T205" i="6"/>
  <c r="T137" i="6"/>
  <c r="T180" i="6"/>
  <c r="T44" i="6"/>
  <c r="T98" i="6"/>
  <c r="T52" i="6"/>
  <c r="T165" i="6"/>
  <c r="T166" i="6"/>
  <c r="T7" i="6"/>
  <c r="T184" i="6"/>
  <c r="T67" i="6"/>
  <c r="T167" i="6"/>
  <c r="T108" i="6"/>
  <c r="T206" i="6"/>
  <c r="T68" i="6"/>
  <c r="T8" i="6"/>
  <c r="T168" i="6"/>
  <c r="T39" i="6"/>
  <c r="T59" i="6"/>
  <c r="T207" i="6"/>
  <c r="T208" i="6"/>
  <c r="T151" i="6"/>
  <c r="T201" i="6"/>
  <c r="T16" i="6"/>
  <c r="T34" i="6"/>
  <c r="T169" i="6"/>
  <c r="T130" i="6"/>
  <c r="T111" i="6"/>
  <c r="T69" i="6"/>
  <c r="T186" i="6"/>
  <c r="T158" i="6"/>
  <c r="T138" i="6"/>
  <c r="T131" i="6"/>
  <c r="T89" i="6"/>
  <c r="T119" i="6"/>
  <c r="T17" i="6"/>
  <c r="T187" i="6"/>
  <c r="T77" i="6"/>
  <c r="T60" i="6"/>
  <c r="T49" i="6"/>
  <c r="T33" i="6"/>
  <c r="T90" i="6"/>
  <c r="T53" i="6"/>
  <c r="T99" i="6"/>
  <c r="T174" i="6"/>
  <c r="T139" i="6"/>
  <c r="T145" i="6"/>
  <c r="T120" i="6"/>
  <c r="T196" i="6"/>
  <c r="T54" i="6"/>
  <c r="T100" i="6"/>
  <c r="T146" i="6"/>
  <c r="T147" i="6"/>
  <c r="T61" i="6"/>
  <c r="T9" i="6"/>
  <c r="T91" i="6"/>
  <c r="T78" i="6"/>
  <c r="T25" i="6"/>
  <c r="T38" i="6"/>
  <c r="T79" i="6"/>
  <c r="T26" i="6"/>
  <c r="T40" i="6"/>
  <c r="T192" i="6"/>
  <c r="T55" i="6"/>
  <c r="T209" i="6"/>
  <c r="T112" i="6"/>
  <c r="T70" i="6"/>
  <c r="T10" i="6"/>
  <c r="T71" i="6"/>
  <c r="T148" i="6"/>
  <c r="T101" i="6"/>
  <c r="T35" i="6"/>
  <c r="T159" i="6"/>
  <c r="T140" i="6"/>
  <c r="T113" i="6"/>
  <c r="T102" i="6"/>
  <c r="T109" i="6"/>
  <c r="T27" i="6"/>
  <c r="T114" i="6"/>
  <c r="T132" i="6"/>
  <c r="T193" i="6"/>
  <c r="T92" i="6"/>
  <c r="T56" i="6"/>
  <c r="T133" i="6"/>
  <c r="T80" i="6"/>
  <c r="T50" i="6"/>
  <c r="T170" i="6"/>
  <c r="T81" i="6"/>
  <c r="T57" i="6"/>
  <c r="T152" i="6"/>
  <c r="T62" i="6"/>
  <c r="T93" i="6"/>
  <c r="T121" i="6"/>
  <c r="T63" i="6"/>
  <c r="T18" i="6"/>
  <c r="T45" i="6"/>
  <c r="T94" i="6"/>
  <c r="T36" i="6"/>
  <c r="T210" i="6"/>
  <c r="T194" i="6"/>
  <c r="T72" i="6"/>
  <c r="T11" i="6"/>
  <c r="T12" i="6"/>
  <c r="T195" i="6"/>
  <c r="T51" i="6"/>
  <c r="T19" i="6"/>
  <c r="T20" i="6"/>
  <c r="T160" i="6"/>
  <c r="T175" i="6"/>
  <c r="U197" i="6"/>
  <c r="U153" i="6"/>
  <c r="U176" i="6"/>
  <c r="U41" i="6"/>
  <c r="U13" i="6"/>
  <c r="U2" i="6"/>
  <c r="U141" i="6"/>
  <c r="U188" i="6"/>
  <c r="U134" i="6"/>
  <c r="U135" i="6"/>
  <c r="U115" i="6"/>
  <c r="U28" i="6"/>
  <c r="U82" i="6"/>
  <c r="U142" i="6"/>
  <c r="U185" i="6"/>
  <c r="U42" i="6"/>
  <c r="U143" i="6"/>
  <c r="U83" i="6"/>
  <c r="U161" i="6"/>
  <c r="U73" i="6"/>
  <c r="U84" i="6"/>
  <c r="U122" i="6"/>
  <c r="U95" i="6"/>
  <c r="U64" i="6"/>
  <c r="U58" i="6"/>
  <c r="U74" i="6"/>
  <c r="U144" i="6"/>
  <c r="U181" i="6"/>
  <c r="U30" i="6"/>
  <c r="U4" i="6"/>
  <c r="U103" i="6"/>
  <c r="U123" i="6"/>
  <c r="U75" i="6"/>
  <c r="U116" i="6"/>
  <c r="U14" i="6"/>
  <c r="U182" i="6"/>
  <c r="U3" i="6"/>
  <c r="U85" i="6"/>
  <c r="U104" i="6"/>
  <c r="U46" i="6"/>
  <c r="U171" i="6"/>
  <c r="U21" i="6"/>
  <c r="U117" i="6"/>
  <c r="U202" i="6"/>
  <c r="U154" i="6"/>
  <c r="U172" i="6"/>
  <c r="U76" i="6"/>
  <c r="U203" i="6"/>
  <c r="U5" i="6"/>
  <c r="U31" i="6"/>
  <c r="U124" i="6"/>
  <c r="U47" i="6"/>
  <c r="U149" i="6"/>
  <c r="U29" i="6"/>
  <c r="U110" i="6"/>
  <c r="U125" i="6"/>
  <c r="U22" i="6"/>
  <c r="U126" i="6"/>
  <c r="U127" i="6"/>
  <c r="U86" i="6"/>
  <c r="U198" i="6"/>
  <c r="U177" i="6"/>
  <c r="U183" i="6"/>
  <c r="U6" i="6"/>
  <c r="U23" i="6"/>
  <c r="U96" i="6"/>
  <c r="U48" i="6"/>
  <c r="U37" i="6"/>
  <c r="U105" i="6"/>
  <c r="U65" i="6"/>
  <c r="U136" i="6"/>
  <c r="U128" i="6"/>
  <c r="U178" i="6"/>
  <c r="U199" i="6"/>
  <c r="U150" i="6"/>
  <c r="U189" i="6"/>
  <c r="U162" i="6"/>
  <c r="U66" i="6"/>
  <c r="U190" i="6"/>
  <c r="U191" i="6"/>
  <c r="U173" i="6"/>
  <c r="U118" i="6"/>
  <c r="U163" i="6"/>
  <c r="U164" i="6"/>
  <c r="U204" i="6"/>
  <c r="U155" i="6"/>
  <c r="U156" i="6"/>
  <c r="U179" i="6"/>
  <c r="U129" i="6"/>
  <c r="U200" i="6"/>
  <c r="U87" i="6"/>
  <c r="U97" i="6"/>
  <c r="U157" i="6"/>
  <c r="U43" i="6"/>
  <c r="U15" i="6"/>
  <c r="U24" i="6"/>
  <c r="U32" i="6"/>
  <c r="U88" i="6"/>
  <c r="U106" i="6"/>
  <c r="U107" i="6"/>
  <c r="U205" i="6"/>
  <c r="U137" i="6"/>
  <c r="U180" i="6"/>
  <c r="U44" i="6"/>
  <c r="U98" i="6"/>
  <c r="U52" i="6"/>
  <c r="U165" i="6"/>
  <c r="U166" i="6"/>
  <c r="U7" i="6"/>
  <c r="U184" i="6"/>
  <c r="U67" i="6"/>
  <c r="U167" i="6"/>
  <c r="U108" i="6"/>
  <c r="U206" i="6"/>
  <c r="U68" i="6"/>
  <c r="U8" i="6"/>
  <c r="U168" i="6"/>
  <c r="U39" i="6"/>
  <c r="U59" i="6"/>
  <c r="U207" i="6"/>
  <c r="U208" i="6"/>
  <c r="U151" i="6"/>
  <c r="U201" i="6"/>
  <c r="U16" i="6"/>
  <c r="U34" i="6"/>
  <c r="U169" i="6"/>
  <c r="U130" i="6"/>
  <c r="U111" i="6"/>
  <c r="U69" i="6"/>
  <c r="U186" i="6"/>
  <c r="U158" i="6"/>
  <c r="U138" i="6"/>
  <c r="U131" i="6"/>
  <c r="U89" i="6"/>
  <c r="U119" i="6"/>
  <c r="U17" i="6"/>
  <c r="U187" i="6"/>
  <c r="U77" i="6"/>
  <c r="U60" i="6"/>
  <c r="U49" i="6"/>
  <c r="U33" i="6"/>
  <c r="U90" i="6"/>
  <c r="U53" i="6"/>
  <c r="U99" i="6"/>
  <c r="U174" i="6"/>
  <c r="U139" i="6"/>
  <c r="U145" i="6"/>
  <c r="U120" i="6"/>
  <c r="U196" i="6"/>
  <c r="U54" i="6"/>
  <c r="U100" i="6"/>
  <c r="U146" i="6"/>
  <c r="U147" i="6"/>
  <c r="U61" i="6"/>
  <c r="U9" i="6"/>
  <c r="U91" i="6"/>
  <c r="U78" i="6"/>
  <c r="U25" i="6"/>
  <c r="U38" i="6"/>
  <c r="U79" i="6"/>
  <c r="U26" i="6"/>
  <c r="U40" i="6"/>
  <c r="U192" i="6"/>
  <c r="U55" i="6"/>
  <c r="U209" i="6"/>
  <c r="U112" i="6"/>
  <c r="U70" i="6"/>
  <c r="U10" i="6"/>
  <c r="U71" i="6"/>
  <c r="U148" i="6"/>
  <c r="U101" i="6"/>
  <c r="U35" i="6"/>
  <c r="U159" i="6"/>
  <c r="U140" i="6"/>
  <c r="U113" i="6"/>
  <c r="U102" i="6"/>
  <c r="U109" i="6"/>
  <c r="U27" i="6"/>
  <c r="U114" i="6"/>
  <c r="U132" i="6"/>
  <c r="U193" i="6"/>
  <c r="U92" i="6"/>
  <c r="U56" i="6"/>
  <c r="U133" i="6"/>
  <c r="U80" i="6"/>
  <c r="U50" i="6"/>
  <c r="U170" i="6"/>
  <c r="U81" i="6"/>
  <c r="U57" i="6"/>
  <c r="U152" i="6"/>
  <c r="U62" i="6"/>
  <c r="U93" i="6"/>
  <c r="U121" i="6"/>
  <c r="U63" i="6"/>
  <c r="U18" i="6"/>
  <c r="U45" i="6"/>
  <c r="U94" i="6"/>
  <c r="U36" i="6"/>
  <c r="U210" i="6"/>
  <c r="U194" i="6"/>
  <c r="U72" i="6"/>
  <c r="U11" i="6"/>
  <c r="U12" i="6"/>
  <c r="U195" i="6"/>
  <c r="U51" i="6"/>
  <c r="U19" i="6"/>
  <c r="U20" i="6"/>
  <c r="U160" i="6"/>
  <c r="U175" i="6"/>
  <c r="R197" i="6"/>
  <c r="R153" i="6"/>
  <c r="R176" i="6"/>
  <c r="R41" i="6"/>
  <c r="R13" i="6"/>
  <c r="R2" i="6"/>
  <c r="R141" i="6"/>
  <c r="R188" i="6"/>
  <c r="R134" i="6"/>
  <c r="R135" i="6"/>
  <c r="R115" i="6"/>
  <c r="R28" i="6"/>
  <c r="R82" i="6"/>
  <c r="R142" i="6"/>
  <c r="R185" i="6"/>
  <c r="R42" i="6"/>
  <c r="R143" i="6"/>
  <c r="R83" i="6"/>
  <c r="R161" i="6"/>
  <c r="R73" i="6"/>
  <c r="R84" i="6"/>
  <c r="R122" i="6"/>
  <c r="R95" i="6"/>
  <c r="R64" i="6"/>
  <c r="R58" i="6"/>
  <c r="R74" i="6"/>
  <c r="R144" i="6"/>
  <c r="R181" i="6"/>
  <c r="R30" i="6"/>
  <c r="R4" i="6"/>
  <c r="R103" i="6"/>
  <c r="R123" i="6"/>
  <c r="R75" i="6"/>
  <c r="R116" i="6"/>
  <c r="R14" i="6"/>
  <c r="R182" i="6"/>
  <c r="R3" i="6"/>
  <c r="R85" i="6"/>
  <c r="R104" i="6"/>
  <c r="R46" i="6"/>
  <c r="R171" i="6"/>
  <c r="R21" i="6"/>
  <c r="R117" i="6"/>
  <c r="R202" i="6"/>
  <c r="R154" i="6"/>
  <c r="R172" i="6"/>
  <c r="R76" i="6"/>
  <c r="R203" i="6"/>
  <c r="R5" i="6"/>
  <c r="R31" i="6"/>
  <c r="R124" i="6"/>
  <c r="R47" i="6"/>
  <c r="R149" i="6"/>
  <c r="R29" i="6"/>
  <c r="R110" i="6"/>
  <c r="R125" i="6"/>
  <c r="R22" i="6"/>
  <c r="R126" i="6"/>
  <c r="R127" i="6"/>
  <c r="R86" i="6"/>
  <c r="R198" i="6"/>
  <c r="R177" i="6"/>
  <c r="R183" i="6"/>
  <c r="R6" i="6"/>
  <c r="R23" i="6"/>
  <c r="R96" i="6"/>
  <c r="R48" i="6"/>
  <c r="R37" i="6"/>
  <c r="R105" i="6"/>
  <c r="R65" i="6"/>
  <c r="R136" i="6"/>
  <c r="R128" i="6"/>
  <c r="R178" i="6"/>
  <c r="R199" i="6"/>
  <c r="R150" i="6"/>
  <c r="R189" i="6"/>
  <c r="R162" i="6"/>
  <c r="R66" i="6"/>
  <c r="R190" i="6"/>
  <c r="R191" i="6"/>
  <c r="R173" i="6"/>
  <c r="R118" i="6"/>
  <c r="R163" i="6"/>
  <c r="R164" i="6"/>
  <c r="R204" i="6"/>
  <c r="R155" i="6"/>
  <c r="R156" i="6"/>
  <c r="R179" i="6"/>
  <c r="R129" i="6"/>
  <c r="R200" i="6"/>
  <c r="R87" i="6"/>
  <c r="R97" i="6"/>
  <c r="R157" i="6"/>
  <c r="R43" i="6"/>
  <c r="R15" i="6"/>
  <c r="R24" i="6"/>
  <c r="R32" i="6"/>
  <c r="R88" i="6"/>
  <c r="R106" i="6"/>
  <c r="R107" i="6"/>
  <c r="R205" i="6"/>
  <c r="R137" i="6"/>
  <c r="R180" i="6"/>
  <c r="R44" i="6"/>
  <c r="R98" i="6"/>
  <c r="R52" i="6"/>
  <c r="R165" i="6"/>
  <c r="R166" i="6"/>
  <c r="R7" i="6"/>
  <c r="R184" i="6"/>
  <c r="R67" i="6"/>
  <c r="R167" i="6"/>
  <c r="R108" i="6"/>
  <c r="R206" i="6"/>
  <c r="R68" i="6"/>
  <c r="R8" i="6"/>
  <c r="R168" i="6"/>
  <c r="R39" i="6"/>
  <c r="R59" i="6"/>
  <c r="R207" i="6"/>
  <c r="R208" i="6"/>
  <c r="R151" i="6"/>
  <c r="R201" i="6"/>
  <c r="R16" i="6"/>
  <c r="R34" i="6"/>
  <c r="R169" i="6"/>
  <c r="R130" i="6"/>
  <c r="R111" i="6"/>
  <c r="R69" i="6"/>
  <c r="R186" i="6"/>
  <c r="R158" i="6"/>
  <c r="R138" i="6"/>
  <c r="R131" i="6"/>
  <c r="R89" i="6"/>
  <c r="R119" i="6"/>
  <c r="R17" i="6"/>
  <c r="R187" i="6"/>
  <c r="R77" i="6"/>
  <c r="R60" i="6"/>
  <c r="R49" i="6"/>
  <c r="R33" i="6"/>
  <c r="R90" i="6"/>
  <c r="R53" i="6"/>
  <c r="R99" i="6"/>
  <c r="R174" i="6"/>
  <c r="R139" i="6"/>
  <c r="R145" i="6"/>
  <c r="R120" i="6"/>
  <c r="R196" i="6"/>
  <c r="R54" i="6"/>
  <c r="R100" i="6"/>
  <c r="R146" i="6"/>
  <c r="R147" i="6"/>
  <c r="R61" i="6"/>
  <c r="R9" i="6"/>
  <c r="R91" i="6"/>
  <c r="R78" i="6"/>
  <c r="R25" i="6"/>
  <c r="R38" i="6"/>
  <c r="R79" i="6"/>
  <c r="R26" i="6"/>
  <c r="R40" i="6"/>
  <c r="R192" i="6"/>
  <c r="R55" i="6"/>
  <c r="R209" i="6"/>
  <c r="R112" i="6"/>
  <c r="R70" i="6"/>
  <c r="R10" i="6"/>
  <c r="R71" i="6"/>
  <c r="R148" i="6"/>
  <c r="R101" i="6"/>
  <c r="R35" i="6"/>
  <c r="R159" i="6"/>
  <c r="R140" i="6"/>
  <c r="R113" i="6"/>
  <c r="R102" i="6"/>
  <c r="R109" i="6"/>
  <c r="R27" i="6"/>
  <c r="R114" i="6"/>
  <c r="R132" i="6"/>
  <c r="R193" i="6"/>
  <c r="R92" i="6"/>
  <c r="R56" i="6"/>
  <c r="R133" i="6"/>
  <c r="R80" i="6"/>
  <c r="R50" i="6"/>
  <c r="R170" i="6"/>
  <c r="R81" i="6"/>
  <c r="R57" i="6"/>
  <c r="R152" i="6"/>
  <c r="R62" i="6"/>
  <c r="R93" i="6"/>
  <c r="R121" i="6"/>
  <c r="R63" i="6"/>
  <c r="R18" i="6"/>
  <c r="R45" i="6"/>
  <c r="R94" i="6"/>
  <c r="R36" i="6"/>
  <c r="R210" i="6"/>
  <c r="R194" i="6"/>
  <c r="R72" i="6"/>
  <c r="R11" i="6"/>
  <c r="R12" i="6"/>
  <c r="R195" i="6"/>
  <c r="R51" i="6"/>
  <c r="R19" i="6"/>
  <c r="R20" i="6"/>
  <c r="R160" i="6"/>
  <c r="R175" i="6"/>
  <c r="P197" i="6"/>
  <c r="P153" i="6"/>
  <c r="P176" i="6"/>
  <c r="P41" i="6"/>
  <c r="P13" i="6"/>
  <c r="P2" i="6"/>
  <c r="P141" i="6"/>
  <c r="P188" i="6"/>
  <c r="P134" i="6"/>
  <c r="P135" i="6"/>
  <c r="P115" i="6"/>
  <c r="P28" i="6"/>
  <c r="P82" i="6"/>
  <c r="P142" i="6"/>
  <c r="P185" i="6"/>
  <c r="P42" i="6"/>
  <c r="P143" i="6"/>
  <c r="P83" i="6"/>
  <c r="P161" i="6"/>
  <c r="P73" i="6"/>
  <c r="P84" i="6"/>
  <c r="P122" i="6"/>
  <c r="P95" i="6"/>
  <c r="P64" i="6"/>
  <c r="P58" i="6"/>
  <c r="P74" i="6"/>
  <c r="P144" i="6"/>
  <c r="P181" i="6"/>
  <c r="P30" i="6"/>
  <c r="P4" i="6"/>
  <c r="P103" i="6"/>
  <c r="P123" i="6"/>
  <c r="P75" i="6"/>
  <c r="P116" i="6"/>
  <c r="P14" i="6"/>
  <c r="W14" i="6" s="1"/>
  <c r="P182" i="6"/>
  <c r="P3" i="6"/>
  <c r="P85" i="6"/>
  <c r="P104" i="6"/>
  <c r="P46" i="6"/>
  <c r="P171" i="6"/>
  <c r="P21" i="6"/>
  <c r="P117" i="6"/>
  <c r="P202" i="6"/>
  <c r="P154" i="6"/>
  <c r="P172" i="6"/>
  <c r="P76" i="6"/>
  <c r="P203" i="6"/>
  <c r="P5" i="6"/>
  <c r="P31" i="6"/>
  <c r="P124" i="6"/>
  <c r="P47" i="6"/>
  <c r="P149" i="6"/>
  <c r="P29" i="6"/>
  <c r="P110" i="6"/>
  <c r="P125" i="6"/>
  <c r="P22" i="6"/>
  <c r="P126" i="6"/>
  <c r="P127" i="6"/>
  <c r="P86" i="6"/>
  <c r="P198" i="6"/>
  <c r="P177" i="6"/>
  <c r="P183" i="6"/>
  <c r="P6" i="6"/>
  <c r="P23" i="6"/>
  <c r="P96" i="6"/>
  <c r="P48" i="6"/>
  <c r="P37" i="6"/>
  <c r="P105" i="6"/>
  <c r="P65" i="6"/>
  <c r="P136" i="6"/>
  <c r="P128" i="6"/>
  <c r="P178" i="6"/>
  <c r="P199" i="6"/>
  <c r="P150" i="6"/>
  <c r="P189" i="6"/>
  <c r="P162" i="6"/>
  <c r="P66" i="6"/>
  <c r="P190" i="6"/>
  <c r="P191" i="6"/>
  <c r="P173" i="6"/>
  <c r="P118" i="6"/>
  <c r="P163" i="6"/>
  <c r="P164" i="6"/>
  <c r="P204" i="6"/>
  <c r="P155" i="6"/>
  <c r="P156" i="6"/>
  <c r="P179" i="6"/>
  <c r="P129" i="6"/>
  <c r="P200" i="6"/>
  <c r="P87" i="6"/>
  <c r="P97" i="6"/>
  <c r="P157" i="6"/>
  <c r="P43" i="6"/>
  <c r="P15" i="6"/>
  <c r="P24" i="6"/>
  <c r="P32" i="6"/>
  <c r="P88" i="6"/>
  <c r="P106" i="6"/>
  <c r="P107" i="6"/>
  <c r="P205" i="6"/>
  <c r="P137" i="6"/>
  <c r="P180" i="6"/>
  <c r="P44" i="6"/>
  <c r="P98" i="6"/>
  <c r="P52" i="6"/>
  <c r="P165" i="6"/>
  <c r="P166" i="6"/>
  <c r="P7" i="6"/>
  <c r="P184" i="6"/>
  <c r="P67" i="6"/>
  <c r="P167" i="6"/>
  <c r="P108" i="6"/>
  <c r="P206" i="6"/>
  <c r="P68" i="6"/>
  <c r="P8" i="6"/>
  <c r="P168" i="6"/>
  <c r="P39" i="6"/>
  <c r="P59" i="6"/>
  <c r="P207" i="6"/>
  <c r="P208" i="6"/>
  <c r="P151" i="6"/>
  <c r="P201" i="6"/>
  <c r="P16" i="6"/>
  <c r="P34" i="6"/>
  <c r="P169" i="6"/>
  <c r="P130" i="6"/>
  <c r="P111" i="6"/>
  <c r="P69" i="6"/>
  <c r="P186" i="6"/>
  <c r="P158" i="6"/>
  <c r="P138" i="6"/>
  <c r="P131" i="6"/>
  <c r="P89" i="6"/>
  <c r="P119" i="6"/>
  <c r="P17" i="6"/>
  <c r="P187" i="6"/>
  <c r="P77" i="6"/>
  <c r="P60" i="6"/>
  <c r="P49" i="6"/>
  <c r="P33" i="6"/>
  <c r="P90" i="6"/>
  <c r="P53" i="6"/>
  <c r="P99" i="6"/>
  <c r="P174" i="6"/>
  <c r="P139" i="6"/>
  <c r="P145" i="6"/>
  <c r="P120" i="6"/>
  <c r="P196" i="6"/>
  <c r="P54" i="6"/>
  <c r="P100" i="6"/>
  <c r="P146" i="6"/>
  <c r="P147" i="6"/>
  <c r="P61" i="6"/>
  <c r="P9" i="6"/>
  <c r="P91" i="6"/>
  <c r="P78" i="6"/>
  <c r="P25" i="6"/>
  <c r="P38" i="6"/>
  <c r="P79" i="6"/>
  <c r="P26" i="6"/>
  <c r="P40" i="6"/>
  <c r="P192" i="6"/>
  <c r="P55" i="6"/>
  <c r="P209" i="6"/>
  <c r="P112" i="6"/>
  <c r="P70" i="6"/>
  <c r="P10" i="6"/>
  <c r="P71" i="6"/>
  <c r="P148" i="6"/>
  <c r="P101" i="6"/>
  <c r="P35" i="6"/>
  <c r="P159" i="6"/>
  <c r="P140" i="6"/>
  <c r="P113" i="6"/>
  <c r="P102" i="6"/>
  <c r="P109" i="6"/>
  <c r="P27" i="6"/>
  <c r="P114" i="6"/>
  <c r="P132" i="6"/>
  <c r="P193" i="6"/>
  <c r="P92" i="6"/>
  <c r="P56" i="6"/>
  <c r="P133" i="6"/>
  <c r="P80" i="6"/>
  <c r="P50" i="6"/>
  <c r="P170" i="6"/>
  <c r="P81" i="6"/>
  <c r="P57" i="6"/>
  <c r="P152" i="6"/>
  <c r="P62" i="6"/>
  <c r="P93" i="6"/>
  <c r="P121" i="6"/>
  <c r="P63" i="6"/>
  <c r="P18" i="6"/>
  <c r="P45" i="6"/>
  <c r="P94" i="6"/>
  <c r="P36" i="6"/>
  <c r="P210" i="6"/>
  <c r="P194" i="6"/>
  <c r="P72" i="6"/>
  <c r="P11" i="6"/>
  <c r="P12" i="6"/>
  <c r="P195" i="6"/>
  <c r="P51" i="6"/>
  <c r="P19" i="6"/>
  <c r="P20" i="6"/>
  <c r="P160" i="6"/>
  <c r="P175" i="6"/>
  <c r="W20" i="6" l="1"/>
  <c r="W30" i="6"/>
  <c r="W120" i="6"/>
  <c r="W196" i="6"/>
  <c r="W168" i="6"/>
  <c r="W3" i="6"/>
  <c r="W171" i="6"/>
  <c r="W58" i="6"/>
  <c r="W148" i="6"/>
  <c r="W139" i="6"/>
  <c r="W77" i="6"/>
  <c r="W21" i="6"/>
  <c r="W83" i="6"/>
  <c r="W135" i="6"/>
  <c r="W153" i="6"/>
  <c r="W179" i="6"/>
  <c r="W18" i="6"/>
  <c r="W102" i="6"/>
  <c r="W199" i="6"/>
  <c r="W155" i="6"/>
  <c r="W200" i="6"/>
  <c r="W88" i="6"/>
  <c r="W137" i="6"/>
  <c r="W52" i="6"/>
  <c r="W147" i="6"/>
  <c r="W71" i="6"/>
  <c r="W159" i="6"/>
  <c r="W193" i="6"/>
  <c r="W80" i="6"/>
  <c r="W57" i="6"/>
  <c r="W94" i="6"/>
  <c r="W72" i="6"/>
  <c r="W73" i="6"/>
  <c r="W192" i="6"/>
  <c r="W16" i="6"/>
  <c r="W138" i="6"/>
  <c r="W84" i="6"/>
  <c r="W154" i="6"/>
  <c r="W149" i="6"/>
  <c r="W162" i="6"/>
  <c r="W204" i="6"/>
  <c r="W117" i="6"/>
  <c r="W150" i="6"/>
  <c r="W78" i="6"/>
  <c r="W209" i="6"/>
  <c r="W11" i="6"/>
  <c r="W29" i="6"/>
  <c r="W126" i="6"/>
  <c r="W96" i="6"/>
  <c r="W128" i="6"/>
  <c r="W34" i="6"/>
  <c r="W131" i="6"/>
  <c r="W187" i="6"/>
  <c r="W115" i="6"/>
  <c r="W82" i="6"/>
  <c r="W37" i="6"/>
  <c r="W118" i="6"/>
  <c r="W164" i="6"/>
  <c r="W67" i="6"/>
  <c r="W33" i="6"/>
  <c r="W63" i="6"/>
  <c r="W53" i="6"/>
  <c r="W22" i="6"/>
  <c r="W198" i="6"/>
  <c r="W48" i="6"/>
  <c r="W105" i="6"/>
  <c r="W178" i="6"/>
  <c r="W206" i="6"/>
  <c r="W39" i="6"/>
  <c r="W207" i="6"/>
  <c r="W151" i="6"/>
  <c r="W186" i="6"/>
  <c r="W89" i="6"/>
  <c r="W17" i="6"/>
  <c r="W185" i="6"/>
  <c r="W113" i="6"/>
  <c r="W51" i="6"/>
  <c r="W76" i="6"/>
  <c r="W122" i="6"/>
  <c r="W64" i="6"/>
  <c r="W74" i="6"/>
  <c r="W181" i="6"/>
  <c r="W116" i="6"/>
  <c r="W85" i="6"/>
  <c r="W46" i="6"/>
  <c r="W129" i="6"/>
  <c r="W157" i="6"/>
  <c r="W106" i="6"/>
  <c r="W205" i="6"/>
  <c r="W98" i="6"/>
  <c r="W54" i="6"/>
  <c r="W61" i="6"/>
  <c r="W40" i="6"/>
  <c r="W112" i="6"/>
  <c r="W182" i="6"/>
  <c r="W31" i="6"/>
  <c r="W190" i="6"/>
  <c r="W7" i="6"/>
  <c r="W27" i="6"/>
  <c r="W132" i="6"/>
  <c r="W176" i="6"/>
  <c r="W13" i="6"/>
  <c r="W134" i="6"/>
  <c r="W125" i="6"/>
  <c r="W65" i="6"/>
  <c r="W208" i="6"/>
  <c r="W158" i="6"/>
  <c r="W92" i="6"/>
  <c r="W50" i="6"/>
  <c r="W36" i="6"/>
  <c r="W197" i="6"/>
  <c r="W142" i="6"/>
  <c r="W42" i="6"/>
  <c r="W95" i="6"/>
  <c r="W75" i="6"/>
  <c r="W202" i="6"/>
  <c r="W172" i="6"/>
  <c r="W203" i="6"/>
  <c r="W110" i="6"/>
  <c r="W23" i="6"/>
  <c r="W66" i="6"/>
  <c r="W191" i="6"/>
  <c r="W156" i="6"/>
  <c r="W32" i="6"/>
  <c r="W184" i="6"/>
  <c r="W167" i="6"/>
  <c r="W59" i="6"/>
  <c r="W69" i="6"/>
  <c r="W49" i="6"/>
  <c r="W90" i="6"/>
  <c r="W99" i="6"/>
  <c r="W100" i="6"/>
  <c r="W26" i="6"/>
  <c r="W140" i="6"/>
  <c r="W56" i="6"/>
  <c r="W121" i="6"/>
  <c r="W19" i="6"/>
  <c r="W160" i="6"/>
  <c r="W47" i="6"/>
  <c r="W15" i="6"/>
  <c r="W8" i="6"/>
  <c r="W130" i="6"/>
  <c r="W97" i="6"/>
  <c r="W165" i="6"/>
  <c r="W60" i="6"/>
  <c r="W146" i="6"/>
  <c r="W91" i="6"/>
  <c r="W101" i="6"/>
  <c r="W133" i="6"/>
  <c r="W81" i="6"/>
  <c r="W12" i="6"/>
  <c r="W141" i="6"/>
  <c r="W143" i="6"/>
  <c r="W4" i="6"/>
  <c r="W123" i="6"/>
  <c r="W104" i="6"/>
  <c r="W5" i="6"/>
  <c r="W86" i="6"/>
  <c r="W177" i="6"/>
  <c r="W6" i="6"/>
  <c r="W136" i="6"/>
  <c r="W173" i="6"/>
  <c r="W43" i="6"/>
  <c r="W180" i="6"/>
  <c r="W108" i="6"/>
  <c r="W169" i="6"/>
  <c r="W111" i="6"/>
  <c r="W119" i="6"/>
  <c r="W174" i="6"/>
  <c r="W25" i="6"/>
  <c r="W70" i="6"/>
  <c r="W109" i="6"/>
  <c r="W152" i="6"/>
  <c r="W210" i="6"/>
  <c r="W175" i="6"/>
  <c r="W103" i="6"/>
  <c r="W183" i="6"/>
  <c r="W38" i="6"/>
  <c r="W41" i="6"/>
  <c r="W161" i="6"/>
  <c r="W124" i="6"/>
  <c r="W163" i="6"/>
  <c r="W24" i="6"/>
  <c r="W107" i="6"/>
  <c r="W68" i="6"/>
  <c r="W145" i="6"/>
  <c r="W79" i="6"/>
  <c r="W55" i="6"/>
  <c r="W114" i="6"/>
  <c r="W93" i="6"/>
  <c r="W45" i="6"/>
  <c r="W62" i="6"/>
  <c r="W2" i="6"/>
  <c r="W188" i="6"/>
  <c r="W28" i="6"/>
  <c r="W144" i="6"/>
  <c r="W127" i="6"/>
  <c r="W189" i="6"/>
  <c r="W87" i="6"/>
  <c r="W44" i="6"/>
  <c r="W166" i="6"/>
  <c r="W201" i="6"/>
  <c r="W9" i="6"/>
  <c r="W10" i="6"/>
  <c r="W35" i="6"/>
  <c r="W170" i="6"/>
  <c r="W194" i="6"/>
  <c r="W195" i="6"/>
</calcChain>
</file>

<file path=xl/sharedStrings.xml><?xml version="1.0" encoding="utf-8"?>
<sst xmlns="http://schemas.openxmlformats.org/spreadsheetml/2006/main" count="4770" uniqueCount="1328">
  <si>
    <t>BE-Einrichtung</t>
  </si>
  <si>
    <t>BE-Strasse</t>
  </si>
  <si>
    <t>BE-Hausnummer</t>
  </si>
  <si>
    <t>BE-PLZ</t>
  </si>
  <si>
    <t>BE-Telefon</t>
  </si>
  <si>
    <t>BE-Mail</t>
  </si>
  <si>
    <t>BE-TrägerNr</t>
  </si>
  <si>
    <t>BE-TrägerName</t>
  </si>
  <si>
    <t>TrägerStraße</t>
  </si>
  <si>
    <t>TrägerPLZ</t>
  </si>
  <si>
    <t>TrägerOrt</t>
  </si>
  <si>
    <t>TrägerTelefon</t>
  </si>
  <si>
    <t>TrägerMail</t>
  </si>
  <si>
    <t>BE-OTNr</t>
  </si>
  <si>
    <t>Angebotsart 0-&lt;3</t>
  </si>
  <si>
    <t>Anzahl Gruppen</t>
  </si>
  <si>
    <t>Angebotsart 3-&lt;6</t>
  </si>
  <si>
    <t>Angebotsart &gt;6</t>
  </si>
  <si>
    <t>Plätze 0-10</t>
  </si>
  <si>
    <t>4-gruppig oder größer  ja/nein</t>
  </si>
  <si>
    <t>Schätzung Fachkräfte</t>
  </si>
  <si>
    <t>KuFZ Fillerkamp</t>
  </si>
  <si>
    <t>Lämmerweg</t>
  </si>
  <si>
    <t>65</t>
  </si>
  <si>
    <t>(0421) 361 7833</t>
  </si>
  <si>
    <t>fillerkamp@kita.bremen.de</t>
  </si>
  <si>
    <t>KiTa Bremen</t>
  </si>
  <si>
    <t>Auf der Muggenburg 5</t>
  </si>
  <si>
    <t>28217</t>
  </si>
  <si>
    <t>Bremen</t>
  </si>
  <si>
    <t>361 5700</t>
  </si>
  <si>
    <t>office@kita.bremen.de</t>
  </si>
  <si>
    <t>ja</t>
  </si>
  <si>
    <t>Kita der Ev. Gemeinde Borgfeld</t>
  </si>
  <si>
    <t>Krögersweg</t>
  </si>
  <si>
    <t>14</t>
  </si>
  <si>
    <t>(0421) 271618</t>
  </si>
  <si>
    <t>kita.borgfeld@kirche-bremen.de</t>
  </si>
  <si>
    <t>Ev. Gemeinde Borgfeld</t>
  </si>
  <si>
    <t>Krögersweg 14</t>
  </si>
  <si>
    <t>28357</t>
  </si>
  <si>
    <t>270128</t>
  </si>
  <si>
    <t>info@kirche-borgfeld.de</t>
  </si>
  <si>
    <t>KuFZ Marßel</t>
  </si>
  <si>
    <t>Landskronastraße</t>
  </si>
  <si>
    <t>44</t>
  </si>
  <si>
    <t>(0421) 361 7158</t>
  </si>
  <si>
    <t>Marssel@kita.bremen.de</t>
  </si>
  <si>
    <t>KuFZ Fritz-Gansberg-Straße</t>
  </si>
  <si>
    <t>Fritz-Gansberg-Straße</t>
  </si>
  <si>
    <t>20</t>
  </si>
  <si>
    <t>(0421) 361 16056</t>
  </si>
  <si>
    <t>FritzGansbergstr@kita.bremen.de</t>
  </si>
  <si>
    <t>Kita Airportstadt</t>
  </si>
  <si>
    <t>Bochumer Straße</t>
  </si>
  <si>
    <t>2</t>
  </si>
  <si>
    <t>(0421) 6968500</t>
  </si>
  <si>
    <t>airport@drk-bremen.de</t>
  </si>
  <si>
    <t>Deutsches Rotes Kreuz, Kreisverband Bremen</t>
  </si>
  <si>
    <t>Wachmannstraße 9</t>
  </si>
  <si>
    <t>28209</t>
  </si>
  <si>
    <t>3403204</t>
  </si>
  <si>
    <t/>
  </si>
  <si>
    <t>FRÖBEL-Kindergarten An der Weide</t>
  </si>
  <si>
    <t>An der Weide</t>
  </si>
  <si>
    <t>50a</t>
  </si>
  <si>
    <t>(0421) 24405144</t>
  </si>
  <si>
    <t>an-der-weide-bremen@froebel-gruppe.de</t>
  </si>
  <si>
    <t>FRÖBEL Bildung und Erziehung gGmbH</t>
  </si>
  <si>
    <t>An der Weide 50a</t>
  </si>
  <si>
    <t>28195</t>
  </si>
  <si>
    <t>43058670</t>
  </si>
  <si>
    <t>bremen@froebel-gruppe.de</t>
  </si>
  <si>
    <t>Kita Sonneberger Straße</t>
  </si>
  <si>
    <t>Sonneberger Straße</t>
  </si>
  <si>
    <t>(0421) 46840902</t>
  </si>
  <si>
    <t>sonnebergerstrasse@global-education.de</t>
  </si>
  <si>
    <t>Global Education gGmbH</t>
  </si>
  <si>
    <t>Flottwellstraße 4-5</t>
  </si>
  <si>
    <t>10785</t>
  </si>
  <si>
    <t>Berlin</t>
  </si>
  <si>
    <t>040-432145-12</t>
  </si>
  <si>
    <t>Nils.hofert@familienservice.de</t>
  </si>
  <si>
    <t>KuFZ Haus Windeck</t>
  </si>
  <si>
    <t>Tidemanstraße</t>
  </si>
  <si>
    <t>35</t>
  </si>
  <si>
    <t>(0421) 361 7300</t>
  </si>
  <si>
    <t>KitaHausWindeck@KiTa.Bremen.de</t>
  </si>
  <si>
    <t>KuFZ Heinrich-Imbusch-Weg</t>
  </si>
  <si>
    <t>Heinrich-Imbusch-Weg</t>
  </si>
  <si>
    <t>(0421) 361 3129</t>
  </si>
  <si>
    <t>heinrichimbuschweg@kita.bremen.de</t>
  </si>
  <si>
    <t>KuFZ Mülheimer Straße</t>
  </si>
  <si>
    <t>Mülheimer Straße</t>
  </si>
  <si>
    <t>(0421) 361 3152</t>
  </si>
  <si>
    <t>muelheimerstr@kita.bremen.de</t>
  </si>
  <si>
    <t>KuFZ Osterhop</t>
  </si>
  <si>
    <t>Osterhop</t>
  </si>
  <si>
    <t>86</t>
  </si>
  <si>
    <t>(0421) 361 3068</t>
  </si>
  <si>
    <t>osterhop@kita.bremen.de</t>
  </si>
  <si>
    <t>KuFZ Im Viertel</t>
  </si>
  <si>
    <t>Gleimstraße</t>
  </si>
  <si>
    <t>12</t>
  </si>
  <si>
    <t>(0421) 361 3594</t>
  </si>
  <si>
    <t>Imviertel@kita.bremen.de</t>
  </si>
  <si>
    <t>KuFZ Robinsbalje</t>
  </si>
  <si>
    <t>Robinsbalje</t>
  </si>
  <si>
    <t>(0421) 361 9914</t>
  </si>
  <si>
    <t>Robinsbalje@kita.bremen.de</t>
  </si>
  <si>
    <t>KuFZ Bispinger Straße</t>
  </si>
  <si>
    <t>Bispinger Straße</t>
  </si>
  <si>
    <t>16b</t>
  </si>
  <si>
    <t>(0421) 361 3140</t>
  </si>
  <si>
    <t>bispingerstr@kita.bremen.de</t>
  </si>
  <si>
    <t>AWO KiTa Alte Hafenstraße (Neueröffnung ab KGJ 21/22)</t>
  </si>
  <si>
    <t>Alte Hafenstraße</t>
  </si>
  <si>
    <t>64 - 68</t>
  </si>
  <si>
    <t>(0421) 40887766</t>
  </si>
  <si>
    <t>KitaAlteHafenstrasse@awo-bremen.de</t>
  </si>
  <si>
    <t>AWO Kita gGmbH</t>
  </si>
  <si>
    <t>Auf den Häfen30/32</t>
  </si>
  <si>
    <t>28203</t>
  </si>
  <si>
    <t>40887755</t>
  </si>
  <si>
    <t>k.wetzel@awo-bremen.de</t>
  </si>
  <si>
    <t>FRÖBEL-Kindergarten Villa Pavenstedt</t>
  </si>
  <si>
    <t>Schwachhauser Heerstraße</t>
  </si>
  <si>
    <t>222</t>
  </si>
  <si>
    <t>(0421) 17532090</t>
  </si>
  <si>
    <t>villa-pavenstedt@froebel-gruppe.de</t>
  </si>
  <si>
    <t>KuFZ Carl-Severing-Straße</t>
  </si>
  <si>
    <t>Carl-Severing-Straße</t>
  </si>
  <si>
    <t>62</t>
  </si>
  <si>
    <t>(0421) 361 3161</t>
  </si>
  <si>
    <t>Carlseveringstr@kita.bremen.de</t>
  </si>
  <si>
    <t>KuFZ Amersfoorter Straße</t>
  </si>
  <si>
    <t>Amersfoorter Straße</t>
  </si>
  <si>
    <t>7</t>
  </si>
  <si>
    <t>(0421) 361 9915</t>
  </si>
  <si>
    <t>Amersfoorterstr@kita.bremen.de</t>
  </si>
  <si>
    <t>KuFZ Vorstraße</t>
  </si>
  <si>
    <t>Vorstraße</t>
  </si>
  <si>
    <t>52</t>
  </si>
  <si>
    <t>(0421) 361 59072</t>
  </si>
  <si>
    <t>vorstr@kita.bremen.de</t>
  </si>
  <si>
    <t>na' Kita</t>
  </si>
  <si>
    <t>Beim Ohlenhof</t>
  </si>
  <si>
    <t>10</t>
  </si>
  <si>
    <t>(0421) 6914581</t>
  </si>
  <si>
    <t>na-kita@web.de</t>
  </si>
  <si>
    <t>na' Kita gGmbH</t>
  </si>
  <si>
    <t>Beim Ohlenhof 10</t>
  </si>
  <si>
    <t>28239</t>
  </si>
  <si>
    <t>6914580</t>
  </si>
  <si>
    <t>FRÖBEL-Kindergarten Huchting</t>
  </si>
  <si>
    <t>Auf den Kahlken</t>
  </si>
  <si>
    <t>(0421) 87834810</t>
  </si>
  <si>
    <t>huchting-bremen@froebel-gruppe.de</t>
  </si>
  <si>
    <t>KuFZ Regenbogenhaus</t>
  </si>
  <si>
    <t>Koblenzer Straße</t>
  </si>
  <si>
    <t>(0421) 361 3236</t>
  </si>
  <si>
    <t>regenbogenhaus@kita.bremen.de</t>
  </si>
  <si>
    <t>Kita Kirchenmäuse</t>
  </si>
  <si>
    <t>Am Mohrenshof</t>
  </si>
  <si>
    <t>1a</t>
  </si>
  <si>
    <t>(0421) 87847684</t>
  </si>
  <si>
    <t>l.gruen@cekis.de</t>
  </si>
  <si>
    <t>Christliche Kitas e.V.</t>
  </si>
  <si>
    <t>Am Mohrenshof 6</t>
  </si>
  <si>
    <t>28277</t>
  </si>
  <si>
    <t>84997047</t>
  </si>
  <si>
    <t>info@cekis.de</t>
  </si>
  <si>
    <t>Kita der Ev. Gemeinde Gröpelingen-Oslebshausen (Gröpelingen)</t>
  </si>
  <si>
    <t>Seewenjestraße</t>
  </si>
  <si>
    <t>92</t>
  </si>
  <si>
    <t>(0421) 69648410</t>
  </si>
  <si>
    <t>kita.groepelingen@kirche-bremen.de</t>
  </si>
  <si>
    <t>Ev. Kichengemeinde Gröpelingen/Oslebshausen</t>
  </si>
  <si>
    <t>Lindenhofstraße 18</t>
  </si>
  <si>
    <t>28237</t>
  </si>
  <si>
    <t>614001</t>
  </si>
  <si>
    <t>evggo@kirche-bremen.de</t>
  </si>
  <si>
    <t>KuFZ Löwenzahn</t>
  </si>
  <si>
    <t>Schleswiger Straße</t>
  </si>
  <si>
    <t>51</t>
  </si>
  <si>
    <t>(0421) 361 5699</t>
  </si>
  <si>
    <t>loewenzahn@kita.bremen.de</t>
  </si>
  <si>
    <t>KuFZ Schwarzer Weg</t>
  </si>
  <si>
    <t>Schwarzer Weg</t>
  </si>
  <si>
    <t>26b</t>
  </si>
  <si>
    <t>(0421) 361 9277</t>
  </si>
  <si>
    <t>SchwarzerWeg@Kita.Bremen.de</t>
  </si>
  <si>
    <t>Kita der Ev. Gemeinde in der Neuen Vahr, Standort Heilig-Geist</t>
  </si>
  <si>
    <t>August-Bebel-Allee</t>
  </si>
  <si>
    <t>276</t>
  </si>
  <si>
    <t>(0421) 46021714</t>
  </si>
  <si>
    <t>kita.heilig-geist@kirche-bremen.de</t>
  </si>
  <si>
    <t>Ev. Kirchengemeinde in der Neuen Vahr</t>
  </si>
  <si>
    <t>Adam-Stegerwald-Straße 42</t>
  </si>
  <si>
    <t>28329</t>
  </si>
  <si>
    <t>4602170</t>
  </si>
  <si>
    <t>buero.neuevahr@kirche-bremen.de</t>
  </si>
  <si>
    <t>KuFZ Flintacker</t>
  </si>
  <si>
    <t>Auf dem Flintacker</t>
  </si>
  <si>
    <t>39</t>
  </si>
  <si>
    <t>(0421) 361 7862</t>
  </si>
  <si>
    <t>flintacker@kita.bremen.de</t>
  </si>
  <si>
    <t>KuFZ Bei den drei Pfählen</t>
  </si>
  <si>
    <t>Bei den drei Pfählen</t>
  </si>
  <si>
    <t>37a</t>
  </si>
  <si>
    <t>(0421) 361 3617</t>
  </si>
  <si>
    <t>beidendreipfaehlen@kita.bremen.de</t>
  </si>
  <si>
    <t>Kita der Ev. Christuskirche</t>
  </si>
  <si>
    <t>Auf dem Bohnenkamp</t>
  </si>
  <si>
    <t>23</t>
  </si>
  <si>
    <t>(0421) 540191</t>
  </si>
  <si>
    <t>kita.christuskirche-woltmershausen@kirche-bremen.de</t>
  </si>
  <si>
    <t>Ev. Christuskirche Woltmershausen</t>
  </si>
  <si>
    <t>Woltmershauser Straße 376</t>
  </si>
  <si>
    <t>28197</t>
  </si>
  <si>
    <t>540750</t>
  </si>
  <si>
    <t>buero.woltmershausen@kirche-bremen.de</t>
  </si>
  <si>
    <t>Kinderhaus QUERBEET</t>
  </si>
  <si>
    <t>Carl-Katz-Straße</t>
  </si>
  <si>
    <t>100</t>
  </si>
  <si>
    <t>(0421) 8480858</t>
  </si>
  <si>
    <t>martina.anders@quirl-kinderhaeuser.de</t>
  </si>
  <si>
    <t>Quirl Kinderhäuser e.V.</t>
  </si>
  <si>
    <t>Ortstraße 10a</t>
  </si>
  <si>
    <t>38016624</t>
  </si>
  <si>
    <t>barbara.koeberlein@quirl-kinderhaeuser.de</t>
  </si>
  <si>
    <t>AWO KiTa Koblenzer Straße</t>
  </si>
  <si>
    <t>2A</t>
  </si>
  <si>
    <t>(0421) 40987855</t>
  </si>
  <si>
    <t>KitaKoblenzerStrasse@awo-bremen.de</t>
  </si>
  <si>
    <t>KuFZ Auf den Hunnen</t>
  </si>
  <si>
    <t>Auf den Hunnen</t>
  </si>
  <si>
    <t>32</t>
  </si>
  <si>
    <t>(0421) 361 9295</t>
  </si>
  <si>
    <t>aufdenhunnen@kita.bremen.de</t>
  </si>
  <si>
    <t>KuFZ Zeppelinstraße</t>
  </si>
  <si>
    <t>Zeppelinstraße</t>
  </si>
  <si>
    <t>54</t>
  </si>
  <si>
    <t>(0421) 361 3058</t>
  </si>
  <si>
    <t>zeppelinstr@kita.bremen.de</t>
  </si>
  <si>
    <t>KuFZ Hohentor</t>
  </si>
  <si>
    <t>Langemarckstraße</t>
  </si>
  <si>
    <t>113</t>
  </si>
  <si>
    <t>(0421) 361 8247</t>
  </si>
  <si>
    <t>Hohentor@kita.bremen.de</t>
  </si>
  <si>
    <t>KuFZ Beckedorfer Straße</t>
  </si>
  <si>
    <t>Beckedorfer Straße</t>
  </si>
  <si>
    <t>34</t>
  </si>
  <si>
    <t>(0421) 3617830</t>
  </si>
  <si>
    <t>beckedorferstr@kita.bremen.de</t>
  </si>
  <si>
    <t>Kita Walljunioren</t>
  </si>
  <si>
    <t>Am Wall</t>
  </si>
  <si>
    <t>172/173</t>
  </si>
  <si>
    <t>(0421) 16519322</t>
  </si>
  <si>
    <t>walljunioren@familienservice.de</t>
  </si>
  <si>
    <t>pme Familienservice Bremen gGmbH</t>
  </si>
  <si>
    <t>Kita der Ev. Dietrich-Bonhoeffer-Gemeinde</t>
  </si>
  <si>
    <t>Heinrich-Plett-Allee</t>
  </si>
  <si>
    <t>27</t>
  </si>
  <si>
    <t>(0421) 584511</t>
  </si>
  <si>
    <t>kita.dietrich-bonhoeffer@kirche-bremen.de</t>
  </si>
  <si>
    <t>Ev. Dietrich Bonhoeffer Gemeinde</t>
  </si>
  <si>
    <t>Kirchhuchtinger Landstraße 24</t>
  </si>
  <si>
    <t>28259</t>
  </si>
  <si>
    <t>582736</t>
  </si>
  <si>
    <t>buero.bonhoeffer@kirche-bremen.de</t>
  </si>
  <si>
    <t>AWO KiTa "Kinderhaus Annemarie Mevissen" inkl. Dependance AWO Hort Korbhauser Weg</t>
  </si>
  <si>
    <t>Martin-Buber-Straße</t>
  </si>
  <si>
    <t>3</t>
  </si>
  <si>
    <t>(0421) 828204</t>
  </si>
  <si>
    <t>KitaA.Mevissen@awo-bremen.de</t>
  </si>
  <si>
    <t>KuFZ Leipziger Straße</t>
  </si>
  <si>
    <t>Leipziger Straße</t>
  </si>
  <si>
    <t>19</t>
  </si>
  <si>
    <t>(0421) 361 8215</t>
  </si>
  <si>
    <t>Leipzigerstr@kita.bremen.de</t>
  </si>
  <si>
    <t>KuFZ Heinrich-Seekamp-Straße</t>
  </si>
  <si>
    <t>Heinrich-Seekamp-Straße</t>
  </si>
  <si>
    <t>(0421) 361 7190</t>
  </si>
  <si>
    <t>heinrichseekampstr@kita.bremen.de</t>
  </si>
  <si>
    <t>KuFZ Hardenbergstraße</t>
  </si>
  <si>
    <t>Hardenbergstraße</t>
  </si>
  <si>
    <t>18</t>
  </si>
  <si>
    <t>(0421) 361 5759</t>
  </si>
  <si>
    <t>hardenbergstr@kita.bremen.de</t>
  </si>
  <si>
    <t>KuFZ Saarburger Straße</t>
  </si>
  <si>
    <t>Saarburger Straße</t>
  </si>
  <si>
    <t>48</t>
  </si>
  <si>
    <t>(0421) 361 3606</t>
  </si>
  <si>
    <t>saarburgerstr@kita.bremen.de</t>
  </si>
  <si>
    <t>Kita der Ev. Gemeinde Lüssum</t>
  </si>
  <si>
    <t>Neuenkirchener Weg</t>
  </si>
  <si>
    <t>29</t>
  </si>
  <si>
    <t>(0421) 604477</t>
  </si>
  <si>
    <t>kita.luessum@kirche-bremen.de</t>
  </si>
  <si>
    <t>Ev. Gemeinde Lüssum</t>
  </si>
  <si>
    <t>Lichtblickstraße 7-9</t>
  </si>
  <si>
    <t>28777</t>
  </si>
  <si>
    <t>600308</t>
  </si>
  <si>
    <t>buero.luessum-paul-gerhardt@kirche-bremen.de</t>
  </si>
  <si>
    <t>Kindergarten Murmel</t>
  </si>
  <si>
    <t>Am Borgfelder Saatland</t>
  </si>
  <si>
    <t>1-3</t>
  </si>
  <si>
    <t>(0421) 254694</t>
  </si>
  <si>
    <t>info@kiga-murmel.de</t>
  </si>
  <si>
    <t>Kindergarten Murmel e.V.</t>
  </si>
  <si>
    <t>Am Borgfelder Saatland 1-3</t>
  </si>
  <si>
    <t>254694</t>
  </si>
  <si>
    <t>Kindergarten KEFI</t>
  </si>
  <si>
    <t>Pastor-Diehl-Straße</t>
  </si>
  <si>
    <t>17</t>
  </si>
  <si>
    <t>(0421) 628832</t>
  </si>
  <si>
    <t>leitung@kefi-bremen.de</t>
  </si>
  <si>
    <t>Kefi e.V.</t>
  </si>
  <si>
    <t>Pastor-Diehl-Straße 17</t>
  </si>
  <si>
    <t>28717</t>
  </si>
  <si>
    <t>628832</t>
  </si>
  <si>
    <t>vorstand@kefi-bremen.de</t>
  </si>
  <si>
    <t>KuFZ Am Nonnenberg</t>
  </si>
  <si>
    <t>Am Nonnenberg</t>
  </si>
  <si>
    <t>38</t>
  </si>
  <si>
    <t>(0421) 361 9296</t>
  </si>
  <si>
    <t>amnonnenberg@kita.bremen.de</t>
  </si>
  <si>
    <t>Kita Ev. Ref. Gemeinde Blumenthal (Haus Blomendal)</t>
  </si>
  <si>
    <t>Auestraße</t>
  </si>
  <si>
    <t>9a</t>
  </si>
  <si>
    <t>(0421) 601557</t>
  </si>
  <si>
    <t>kita.blumenthal@kirche-bremen.de</t>
  </si>
  <si>
    <t>Ev.-ref. Kirchengemeinde Bremen-Blumenthal</t>
  </si>
  <si>
    <t>Landrat-Christians-Straße 78</t>
  </si>
  <si>
    <t>28779</t>
  </si>
  <si>
    <t>51702727</t>
  </si>
  <si>
    <t>buero.blumenthal-farge@kirche-bremen.de</t>
  </si>
  <si>
    <t>AWO KiTa Charlotte Niehaus</t>
  </si>
  <si>
    <t>Rablinghauser Landstraße</t>
  </si>
  <si>
    <t>(0421) 540111</t>
  </si>
  <si>
    <t>KitaC.Niehaus@awo-bremen.de</t>
  </si>
  <si>
    <t>Arche Kunterbunt</t>
  </si>
  <si>
    <t>Am Schwarzen Meer</t>
  </si>
  <si>
    <t>55-57</t>
  </si>
  <si>
    <t>(0421) 6993350</t>
  </si>
  <si>
    <t>Arche-Kunterbunt-Bremen@web.de</t>
  </si>
  <si>
    <t>Arche Kunterbunt e. V.</t>
  </si>
  <si>
    <t>Am Schwarzen Meer 55-57</t>
  </si>
  <si>
    <t>28205</t>
  </si>
  <si>
    <t>4973556</t>
  </si>
  <si>
    <t>Kinderhaus Arche des DRK (Arche 1)</t>
  </si>
  <si>
    <t>Osterholzer Landstraße</t>
  </si>
  <si>
    <t>(0421) 4099483</t>
  </si>
  <si>
    <t>arche@drk-bemen.de</t>
  </si>
  <si>
    <t>Kita der Ev. Martin-Luther-Gemeinde Findorff</t>
  </si>
  <si>
    <t>Neukirchstraße</t>
  </si>
  <si>
    <t>89</t>
  </si>
  <si>
    <t>(0421) 352538</t>
  </si>
  <si>
    <t>kita.martin-luther@kirche-bremen.de</t>
  </si>
  <si>
    <t>Ev. Martin Luther Gemeinde Findorff</t>
  </si>
  <si>
    <t>Neukirchstraße 86</t>
  </si>
  <si>
    <t>28215</t>
  </si>
  <si>
    <t>379690</t>
  </si>
  <si>
    <t>buero@martin-luther-findorff.de</t>
  </si>
  <si>
    <t>Kita der Ev. Gemeinde Oberneuland</t>
  </si>
  <si>
    <t>Hohenkampsweg</t>
  </si>
  <si>
    <t>4</t>
  </si>
  <si>
    <t>(0421) 2058118</t>
  </si>
  <si>
    <t>kindergarten.oberneuland@kirche-bremen.de</t>
  </si>
  <si>
    <t>Ev. Gemeinde Oberneuland</t>
  </si>
  <si>
    <t>Hohenkampsweg 6</t>
  </si>
  <si>
    <t>28355</t>
  </si>
  <si>
    <t>205810</t>
  </si>
  <si>
    <t>buero@kirche-oberneuland.de</t>
  </si>
  <si>
    <t>Kita der Ev. Gemeinde der Friedenskirche</t>
  </si>
  <si>
    <t>Lessingstraße</t>
  </si>
  <si>
    <t>12a</t>
  </si>
  <si>
    <t>(0421) 706886</t>
  </si>
  <si>
    <t>kita.friedenskirche@kirche-bremen.de</t>
  </si>
  <si>
    <t>Evangelische Friedenskirche</t>
  </si>
  <si>
    <t>Humboldtstraße 175</t>
  </si>
  <si>
    <t>74242</t>
  </si>
  <si>
    <t>info@friedenskirche-bremen.de</t>
  </si>
  <si>
    <t>KuFZ Ortwisch</t>
  </si>
  <si>
    <t>Ortwisch</t>
  </si>
  <si>
    <t>17a</t>
  </si>
  <si>
    <t>(0421) 361 3033</t>
  </si>
  <si>
    <t>ortwisch@kita.bremen.de</t>
  </si>
  <si>
    <t>KuFZ Graubündener Straße</t>
  </si>
  <si>
    <t>Graubündener Straße</t>
  </si>
  <si>
    <t>6</t>
  </si>
  <si>
    <t>(0421) 361 3106</t>
  </si>
  <si>
    <t>graubuendenerstr@kita.bremen.de</t>
  </si>
  <si>
    <t>KuFZ Thedinghauser Straße</t>
  </si>
  <si>
    <t>Thedinghauser Straße</t>
  </si>
  <si>
    <t>74</t>
  </si>
  <si>
    <t>(0421) 361 5738</t>
  </si>
  <si>
    <t>thedinghauserstr@kita.bremen.de</t>
  </si>
  <si>
    <t>KuFZ Kinderhafen Tenever</t>
  </si>
  <si>
    <t>Pfälzer Weg</t>
  </si>
  <si>
    <t>5</t>
  </si>
  <si>
    <t>(0421) 361 3578</t>
  </si>
  <si>
    <t>KinderhafenTenever@kita.bremen.de</t>
  </si>
  <si>
    <t>KuFZ Engadiner Straße</t>
  </si>
  <si>
    <t>Engadiner Straße</t>
  </si>
  <si>
    <t>(0421) 3613279</t>
  </si>
  <si>
    <t>engadinerstr@kita.bremen.de</t>
  </si>
  <si>
    <t>Kita der Ev. Gemeinde St. Georg</t>
  </si>
  <si>
    <t>Kirchhuchtinger Landstraße</t>
  </si>
  <si>
    <t>(0421) 583177</t>
  </si>
  <si>
    <t>kita.st-georg-huchting@kirche-bremen.de</t>
  </si>
  <si>
    <t>Ev. Gemeinde St. Georg</t>
  </si>
  <si>
    <t>583077</t>
  </si>
  <si>
    <t>buero.stgeorg@kirche-bremen.de</t>
  </si>
  <si>
    <t>KuFZ Reepschlägerstraße</t>
  </si>
  <si>
    <t>Reepschlägerstraße</t>
  </si>
  <si>
    <t>123</t>
  </si>
  <si>
    <t>(0421) 361 7829</t>
  </si>
  <si>
    <t>Reepschlaegerstr@kita.bremen.de</t>
  </si>
  <si>
    <t>KuFZ An Smidts Park</t>
  </si>
  <si>
    <t>An Smidts Park</t>
  </si>
  <si>
    <t>67</t>
  </si>
  <si>
    <t>(0421) 361 7140</t>
  </si>
  <si>
    <t>ansmidtspark@kita.bremen.de</t>
  </si>
  <si>
    <t>KuFZ Ulrichs Helgen (2 Standorte)</t>
  </si>
  <si>
    <t>Ulrichs Helgen</t>
  </si>
  <si>
    <t>40</t>
  </si>
  <si>
    <t>(0421) 662744</t>
  </si>
  <si>
    <t>ulrichshelgen@kita.bremen.de</t>
  </si>
  <si>
    <t>KuFZ Roter Sand</t>
  </si>
  <si>
    <t>Roter Sand</t>
  </si>
  <si>
    <t>21a</t>
  </si>
  <si>
    <t>(0421) 361 96818</t>
  </si>
  <si>
    <t>rotersand@kita.bremen.de</t>
  </si>
  <si>
    <t>KuFZ Kornstraße</t>
  </si>
  <si>
    <t>Kornstraße</t>
  </si>
  <si>
    <t>315/317</t>
  </si>
  <si>
    <t>(0421) 361 5758</t>
  </si>
  <si>
    <t>kornstr@kita.bremen.de</t>
  </si>
  <si>
    <t>KuFZ Stichnathstraße</t>
  </si>
  <si>
    <t>Stichnathstraße</t>
  </si>
  <si>
    <t>(0421) 361 3506</t>
  </si>
  <si>
    <t>stichnathstr@kita.bremen.de</t>
  </si>
  <si>
    <t>KuFZ Augsburger Straße</t>
  </si>
  <si>
    <t>Augsburger Straße</t>
  </si>
  <si>
    <t>134</t>
  </si>
  <si>
    <t>(0421) 361 8010</t>
  </si>
  <si>
    <t>augsburgerstr@kita.bremen.de</t>
  </si>
  <si>
    <t>Kita der Ev. Gemeinde St. Ansgarii "Charlotte-Schultz-Haus"</t>
  </si>
  <si>
    <t>Hollerallee</t>
  </si>
  <si>
    <t>4a</t>
  </si>
  <si>
    <t>(0421) 345155</t>
  </si>
  <si>
    <t>kita.st-ansgarii@kirche-bremen.de</t>
  </si>
  <si>
    <t>Ev. Gemeinde St. Ansgarii</t>
  </si>
  <si>
    <t>Schwachhauser Heerstraße 40</t>
  </si>
  <si>
    <t>8413910</t>
  </si>
  <si>
    <t>st.ansgarii@kirche-bremen.de</t>
  </si>
  <si>
    <t>Kita der Ev. Gemeinde St. Johannes-Arsten</t>
  </si>
  <si>
    <t>Korbhauser Weg</t>
  </si>
  <si>
    <t>(0421) 827770</t>
  </si>
  <si>
    <t>kita.st-johannes-arsten@kirche-bremen.de</t>
  </si>
  <si>
    <t>Ev. Kirchengemeinde Arsten-Habenhausen</t>
  </si>
  <si>
    <t>In der Tränke 24</t>
  </si>
  <si>
    <t>28279</t>
  </si>
  <si>
    <t>847500</t>
  </si>
  <si>
    <t>buero@st-johannes-online.de</t>
  </si>
  <si>
    <t>Kindertagesstätte St. Nikolaus</t>
  </si>
  <si>
    <t>(0421) 612556</t>
  </si>
  <si>
    <t>st.-nikolaus@kiki-bremen.de</t>
  </si>
  <si>
    <t>Kath. Gemeindeverband in Bremen</t>
  </si>
  <si>
    <t>Hohe Straße 8-9</t>
  </si>
  <si>
    <t>3694141</t>
  </si>
  <si>
    <t>s.semrau@kirchenamt-bremen.de</t>
  </si>
  <si>
    <t>Kindertagesstätte St. Hedwig</t>
  </si>
  <si>
    <t>Kurt-Schumacher-Allee</t>
  </si>
  <si>
    <t>(0421) 4673333</t>
  </si>
  <si>
    <t>st.-hedwig@kiki-bremen.de</t>
  </si>
  <si>
    <t>Kindertagesstätte Osterholz (Conpart)</t>
  </si>
  <si>
    <t>Osterholzer Heerstraße</t>
  </si>
  <si>
    <t>194</t>
  </si>
  <si>
    <t>(0421) 4091462</t>
  </si>
  <si>
    <t>kindertagesstätte@conpart-bremen.de</t>
  </si>
  <si>
    <t>Conpart e.V.</t>
  </si>
  <si>
    <t>Osterholzer Heerstraße 194</t>
  </si>
  <si>
    <t>28325</t>
  </si>
  <si>
    <t>409140</t>
  </si>
  <si>
    <t>info@conpart-bremen.de</t>
  </si>
  <si>
    <t>AWO KiTa Grambker Heerstraße</t>
  </si>
  <si>
    <t>Grambker Heerstraße</t>
  </si>
  <si>
    <t>137</t>
  </si>
  <si>
    <t>(0421) 98897500</t>
  </si>
  <si>
    <t>KitaGrambkerHeerstrasse@awo-bremen.de</t>
  </si>
  <si>
    <t>AWO KiTa Herrschaftliche Tannen</t>
  </si>
  <si>
    <t>Herrschaftliche Tannen</t>
  </si>
  <si>
    <t>(0421) 27742088</t>
  </si>
  <si>
    <t>kitaherrschaftlichetannen@awo-bremen.de</t>
  </si>
  <si>
    <t>AWO KiTa Büropark Oberneuland</t>
  </si>
  <si>
    <t>Kaspar-Faber-Straße</t>
  </si>
  <si>
    <t>(0421) 49161290</t>
  </si>
  <si>
    <t>KitaBueroparkOberneuland@awo-bremen.de</t>
  </si>
  <si>
    <t>AWO KiTa Villa Blumenkamp</t>
  </si>
  <si>
    <t>Billungstraße</t>
  </si>
  <si>
    <t>(0421) 621281</t>
  </si>
  <si>
    <t>KitaVillaBlumenkamp@awo-bremen.de</t>
  </si>
  <si>
    <t>Kita Laubfrösche</t>
  </si>
  <si>
    <t>Riensberger Straße</t>
  </si>
  <si>
    <t>(0421) 1793245</t>
  </si>
  <si>
    <t>info@kita-hanseatenkids.de</t>
  </si>
  <si>
    <t>Familienbündnis e.V.</t>
  </si>
  <si>
    <t>Am Brill 1-3</t>
  </si>
  <si>
    <t>179-3245 / 3081</t>
  </si>
  <si>
    <t>AWO KiTa Ella-Ehlers-Haus</t>
  </si>
  <si>
    <t>Dockstraße</t>
  </si>
  <si>
    <t>16</t>
  </si>
  <si>
    <t>(0421) 6437760</t>
  </si>
  <si>
    <t>KitaE.EhlersHaus@awo-bremen.de</t>
  </si>
  <si>
    <t>Waldorfkindergarten Bremen-Nord</t>
  </si>
  <si>
    <t>Grohner Bergstraße</t>
  </si>
  <si>
    <t>(0421) 629298</t>
  </si>
  <si>
    <t>info@waldorfkindergarten-bremen-nord.de</t>
  </si>
  <si>
    <t>Verein zur Förderung der Waldorfpädagogik Bremen-Nord</t>
  </si>
  <si>
    <t>Grohner Bergstraße 17</t>
  </si>
  <si>
    <t>28759</t>
  </si>
  <si>
    <t>629298</t>
  </si>
  <si>
    <t>Kinderhaus Emma (2 Standorte)</t>
  </si>
  <si>
    <t>Färberstraße</t>
  </si>
  <si>
    <t>(0421) 69685540</t>
  </si>
  <si>
    <t>krippe@caritas-bremen-nord.de</t>
  </si>
  <si>
    <t>Caritasverband f. d. Dekanat Bremen-Nord e.V.</t>
  </si>
  <si>
    <t>Gerhard-Rohlfs-Straße 17-18</t>
  </si>
  <si>
    <t>28757</t>
  </si>
  <si>
    <t>660770</t>
  </si>
  <si>
    <t>DRK Kinderhaus im Lesumpark</t>
  </si>
  <si>
    <t>Charlotte-Wolff-Allee</t>
  </si>
  <si>
    <t>9</t>
  </si>
  <si>
    <t>0152-22699806</t>
  </si>
  <si>
    <t>lesumpark@drk-bremen.de</t>
  </si>
  <si>
    <t>Stepke-Kita Schlengstraße (Eröffnung voraussichtl. 2021)</t>
  </si>
  <si>
    <t>Schlengstraße</t>
  </si>
  <si>
    <t>03375-5295949</t>
  </si>
  <si>
    <t>u.busse@stepke-kitas.de (Anmeldung)</t>
  </si>
  <si>
    <t>Step Kids Kitas gGmbH</t>
  </si>
  <si>
    <t>Am Friedrichshain 22</t>
  </si>
  <si>
    <t>10407</t>
  </si>
  <si>
    <t>030-42025929</t>
  </si>
  <si>
    <t>Das Entdeckerhaus</t>
  </si>
  <si>
    <t>Robert-Hooke-Straße</t>
  </si>
  <si>
    <t>21</t>
  </si>
  <si>
    <t>(0421) 98991221</t>
  </si>
  <si>
    <t>leitung@entdeckerhaus.de</t>
  </si>
  <si>
    <t>Kindertagesstätte Technologiepark e.V.</t>
  </si>
  <si>
    <t>Tietjenstraße 21</t>
  </si>
  <si>
    <t>28359</t>
  </si>
  <si>
    <t>98991210</t>
  </si>
  <si>
    <t>verwaltung@kita-tp.de</t>
  </si>
  <si>
    <t>Die Entdeckerkids</t>
  </si>
  <si>
    <t>Universitätsallee</t>
  </si>
  <si>
    <t>2a</t>
  </si>
  <si>
    <t>(0421) 98991241</t>
  </si>
  <si>
    <t>leitung.ek@kita-tp.de</t>
  </si>
  <si>
    <t>Entdeckerhaus gGmbH</t>
  </si>
  <si>
    <t>verwaltung@eh-ggmbh.de</t>
  </si>
  <si>
    <t>KuFZ Wasserturm</t>
  </si>
  <si>
    <t>Mühlenstraße</t>
  </si>
  <si>
    <t>(0421) 361 7440</t>
  </si>
  <si>
    <t>Wasserturm@kita.bremen.de</t>
  </si>
  <si>
    <t>KuFZ Carl-Friedrich-Gauß-Straße</t>
  </si>
  <si>
    <t>Carl-Friedrich-Gauß-Straße</t>
  </si>
  <si>
    <t>81</t>
  </si>
  <si>
    <t>(0421) 361 3072</t>
  </si>
  <si>
    <t>carlfriedrichgaussstr@kita.bremen.de</t>
  </si>
  <si>
    <t>KuFZ Curiestraße</t>
  </si>
  <si>
    <t>Curiestraße</t>
  </si>
  <si>
    <t>36a</t>
  </si>
  <si>
    <t>(0421) 361 3352</t>
  </si>
  <si>
    <t>curiestr@kita.bremen.de</t>
  </si>
  <si>
    <t>Kita der Ev. Gemeinde Grambke</t>
  </si>
  <si>
    <t>Hinter der Grambker Kirche</t>
  </si>
  <si>
    <t>18a</t>
  </si>
  <si>
    <t>(0421) 640323</t>
  </si>
  <si>
    <t>kita.grambke@kirche-bremen.de</t>
  </si>
  <si>
    <t>Ev. Gemeinde Grambke</t>
  </si>
  <si>
    <t>Hinter der Grambker Kirche 7</t>
  </si>
  <si>
    <t>28719</t>
  </si>
  <si>
    <t>640166</t>
  </si>
  <si>
    <t>kirchengemeinde@grambke.de</t>
  </si>
  <si>
    <t>Kita Weltenbummler</t>
  </si>
  <si>
    <t>Otto-Brenner-Allee</t>
  </si>
  <si>
    <t>58A</t>
  </si>
  <si>
    <t>(0421) 40887510</t>
  </si>
  <si>
    <t>busche@petriundeichen.de</t>
  </si>
  <si>
    <t>petri &amp; eichen, Diakonische Kinder- und Jugendhilfe Bremen gGmbH</t>
  </si>
  <si>
    <t>Schiffbauerweg 2</t>
  </si>
  <si>
    <t>988865-0</t>
  </si>
  <si>
    <t>KuFZ Farge Rekum</t>
  </si>
  <si>
    <t>Rekumer Straße</t>
  </si>
  <si>
    <t>11</t>
  </si>
  <si>
    <t>(0421) 361 79030</t>
  </si>
  <si>
    <t>Farge-Rekum@Kita.Bremen.de</t>
  </si>
  <si>
    <t>Kinderhaus im Mütter- und Familienzentrum Huchting (Amerfoorter Straße)</t>
  </si>
  <si>
    <t>8</t>
  </si>
  <si>
    <t>(0421) 83009241</t>
  </si>
  <si>
    <t>info@muetterzentrum-huchting.de</t>
  </si>
  <si>
    <t>Mütter- und Familienzentrum Huchting e.V.</t>
  </si>
  <si>
    <t>Amersfoorter Straße 8</t>
  </si>
  <si>
    <t>289200</t>
  </si>
  <si>
    <t>KuFZ Wischmannstraße</t>
  </si>
  <si>
    <t>Wischmannstraße</t>
  </si>
  <si>
    <t>(0421) 3613505</t>
  </si>
  <si>
    <t>wischmannstr@kita.bremen.de</t>
  </si>
  <si>
    <t>Kinderhaus Am Lehester Deich</t>
  </si>
  <si>
    <t>Am Lehester Deich</t>
  </si>
  <si>
    <t>17-19</t>
  </si>
  <si>
    <t>(0421) 2433644</t>
  </si>
  <si>
    <t>kthamlehesterdeich@hwst.de</t>
  </si>
  <si>
    <t>Hans-Wendt gGmbH</t>
  </si>
  <si>
    <t>Am Lehester Deich 17-19</t>
  </si>
  <si>
    <t>243360</t>
  </si>
  <si>
    <t>verwaltung@hwst.de</t>
  </si>
  <si>
    <t>Kita der Ev. Unser-Lieben-Frauen-Gemeinde</t>
  </si>
  <si>
    <t>Gerhart-Hauptmann-Straße</t>
  </si>
  <si>
    <t>33</t>
  </si>
  <si>
    <t>(0421) 212111</t>
  </si>
  <si>
    <t>kita.unser-lieben-frauen@kirche-bremen.de</t>
  </si>
  <si>
    <t>Ev. Gemeinde Unser Lieben Frauen</t>
  </si>
  <si>
    <t>34669956</t>
  </si>
  <si>
    <t>unser-lieben-frauen@kirche-bremen.de</t>
  </si>
  <si>
    <t>KuFZ Neustadtswall</t>
  </si>
  <si>
    <t>Neustadtswall</t>
  </si>
  <si>
    <t>80</t>
  </si>
  <si>
    <t>(0421) 361 8233</t>
  </si>
  <si>
    <t>Neustadtswall@kita.bremen.de</t>
  </si>
  <si>
    <t>Kita der Ev.Gemeinde St. Jacobi (Kinderhaus Arche)</t>
  </si>
  <si>
    <t>Buntentorsteinweg</t>
  </si>
  <si>
    <t>149</t>
  </si>
  <si>
    <t>(0421) 52629980</t>
  </si>
  <si>
    <t>kita.st-jakobi-arche@kirche-bremen.de</t>
  </si>
  <si>
    <t>Ev. Gemeinde St. Jakobi</t>
  </si>
  <si>
    <t>Kirchweg 57</t>
  </si>
  <si>
    <t>28201</t>
  </si>
  <si>
    <t>550828</t>
  </si>
  <si>
    <t>st-jakobi@kirche-bremen.de</t>
  </si>
  <si>
    <t>KuFZ Betty-Gleim-Haus</t>
  </si>
  <si>
    <t>Bismarckstraße</t>
  </si>
  <si>
    <t>307</t>
  </si>
  <si>
    <t>(0421) 361 3396</t>
  </si>
  <si>
    <t>bettygleimhaus@kita.bremen.de</t>
  </si>
  <si>
    <t>KuFZ Grolland</t>
  </si>
  <si>
    <t>Am Vorfeld</t>
  </si>
  <si>
    <t>(0421) 361 9928</t>
  </si>
  <si>
    <t>grolland@kita.bremen.de</t>
  </si>
  <si>
    <t>KuFZ Engelkestraße</t>
  </si>
  <si>
    <t>Engelkestraße</t>
  </si>
  <si>
    <t>(0421) 361 3082</t>
  </si>
  <si>
    <t>engelkestr@kita.bremen.de</t>
  </si>
  <si>
    <t>Simon-Petrus-Kindergarten</t>
  </si>
  <si>
    <t>Habenhauser Dorfstraße</t>
  </si>
  <si>
    <t>(0421) 833144</t>
  </si>
  <si>
    <t>kita.simon-petrus@kirche-bremen.de</t>
  </si>
  <si>
    <t>KuFZ Kapitän-Dallmann-Straße</t>
  </si>
  <si>
    <t>Kapitän-Dallmann-Straße</t>
  </si>
  <si>
    <t>5-11</t>
  </si>
  <si>
    <t>(0421) 361 56694</t>
  </si>
  <si>
    <t>kapitaendallmann@kita.bremen.de</t>
  </si>
  <si>
    <t>AWO KiTa Am Hallacker</t>
  </si>
  <si>
    <t>Am Hallacker</t>
  </si>
  <si>
    <t>125</t>
  </si>
  <si>
    <t>(0421) 4041340</t>
  </si>
  <si>
    <t>KitaAmHallacker@awo-bremen.de</t>
  </si>
  <si>
    <t>KuFZ Helsinkistraße</t>
  </si>
  <si>
    <t>Helsinkistraße</t>
  </si>
  <si>
    <t>(0421) 361 97775</t>
  </si>
  <si>
    <t>HelsinkiStr@kita.bremen.de</t>
  </si>
  <si>
    <t>Kita der Ev. Gemeinde St. Remberti</t>
  </si>
  <si>
    <t>Friedhofstraße</t>
  </si>
  <si>
    <t>(0421) 2015727</t>
  </si>
  <si>
    <t>kita.st-remberti@kirche-bremen.de</t>
  </si>
  <si>
    <t>Ev. Gemeinde St. Remberti</t>
  </si>
  <si>
    <t>Friedhofstraße 10</t>
  </si>
  <si>
    <t>28213</t>
  </si>
  <si>
    <t>201570</t>
  </si>
  <si>
    <t>buero@remberti.de</t>
  </si>
  <si>
    <t>Kita der Ev. Thomas-Gemeinde</t>
  </si>
  <si>
    <t>Soester Straße</t>
  </si>
  <si>
    <t>42</t>
  </si>
  <si>
    <t>(0421) 821838</t>
  </si>
  <si>
    <t>kita.thomas@kirche-bremen.de</t>
  </si>
  <si>
    <t>Ev. Thomas-Gemeinde</t>
  </si>
  <si>
    <t>Soester Straße 42b</t>
  </si>
  <si>
    <t>822023</t>
  </si>
  <si>
    <t>buero.thomas@kirche-bremen.de</t>
  </si>
  <si>
    <t>Kita der Ev. Wilhadi Gemeinde</t>
  </si>
  <si>
    <t>Steffensweg</t>
  </si>
  <si>
    <t>87</t>
  </si>
  <si>
    <t>(0421) 394713</t>
  </si>
  <si>
    <t>kita.wilhadi@kirche-bremen.de</t>
  </si>
  <si>
    <t>Ev. Gemeinde Wilhadi</t>
  </si>
  <si>
    <t>Steffensweg 89</t>
  </si>
  <si>
    <t>384584</t>
  </si>
  <si>
    <t>buero.wilhadi@kirche-bremen.de</t>
  </si>
  <si>
    <t>Kita der Ev. Gemeinde Horn</t>
  </si>
  <si>
    <t>Luisental</t>
  </si>
  <si>
    <t>(0421) 249253</t>
  </si>
  <si>
    <t>kita.horn@kirche-bremen.de</t>
  </si>
  <si>
    <t>Ev. Kirchengemeinde Horn</t>
  </si>
  <si>
    <t>Horner Heerstraße 28</t>
  </si>
  <si>
    <t>236056</t>
  </si>
  <si>
    <t>buero.horn@kirche-bremen.de</t>
  </si>
  <si>
    <t>Kindertagesstätte St. Georg</t>
  </si>
  <si>
    <t>Ledaweg</t>
  </si>
  <si>
    <t>2b</t>
  </si>
  <si>
    <t>(0421) 230259</t>
  </si>
  <si>
    <t>st.-georg@kiki-bremen.de</t>
  </si>
  <si>
    <t>FRÖBEL-Kindergarten Pusdorf</t>
  </si>
  <si>
    <t>Woltmershauser Straße</t>
  </si>
  <si>
    <t>450 - 454</t>
  </si>
  <si>
    <t>(0421) 67370667</t>
  </si>
  <si>
    <t>pusdorf-bremen@froebel-gruppe.de</t>
  </si>
  <si>
    <t>FRÖBEL-Kindergarten Dobbheide (Neueröffnung 2021)</t>
  </si>
  <si>
    <t>Dobbheide</t>
  </si>
  <si>
    <t>90</t>
  </si>
  <si>
    <t>0174-1637616</t>
  </si>
  <si>
    <t>dobbheide@froebel-gruppe.de</t>
  </si>
  <si>
    <t>Kindertagesstätte Danziger Straße</t>
  </si>
  <si>
    <t>Danziger Straße</t>
  </si>
  <si>
    <t>22</t>
  </si>
  <si>
    <t>10795</t>
  </si>
  <si>
    <t>KuFZ Berckstraße</t>
  </si>
  <si>
    <t>Berckstraße</t>
  </si>
  <si>
    <t>(0421) 361 88694</t>
  </si>
  <si>
    <t>berckstr@kita.bremen.de</t>
  </si>
  <si>
    <t>Kindertagesbetreuung im Bürgerhaus Obervieland</t>
  </si>
  <si>
    <t>Alfred-Faust-Straße</t>
  </si>
  <si>
    <t>(0421) 69673020</t>
  </si>
  <si>
    <t>kita@bgo-bremen.de</t>
  </si>
  <si>
    <t>Bürgerhaus Obervieland e.V.</t>
  </si>
  <si>
    <t>Alfred-Faust-Straße 4</t>
  </si>
  <si>
    <t>824030</t>
  </si>
  <si>
    <t>Kita Bremer Wolle Kids (voraussichtl. Eröffnung im Sommer 2021)</t>
  </si>
  <si>
    <t>Zum Krempel</t>
  </si>
  <si>
    <t>0151-17578084</t>
  </si>
  <si>
    <t>info@hansea-sana.de</t>
  </si>
  <si>
    <t>Hansea Sana gGmbH</t>
  </si>
  <si>
    <t>zum Krempel 2</t>
  </si>
  <si>
    <t>KuFZ Halmerweg</t>
  </si>
  <si>
    <t>Halmerweg</t>
  </si>
  <si>
    <t>(0421) 361 9171</t>
  </si>
  <si>
    <t>halmerweg@kita.bremen.de</t>
  </si>
  <si>
    <t>Kita Glühwürmchen</t>
  </si>
  <si>
    <t>Am Gaswerk</t>
  </si>
  <si>
    <t>(0421) 84922988</t>
  </si>
  <si>
    <t>fjacobs@e-impuls.de</t>
  </si>
  <si>
    <t>Impuls Soziales Management Die Familienexperten gGmbH</t>
  </si>
  <si>
    <t>Weserstraße 2a</t>
  </si>
  <si>
    <t>34125</t>
  </si>
  <si>
    <t>Kassel</t>
  </si>
  <si>
    <t>0151 62855866</t>
  </si>
  <si>
    <t>Uni-Kita</t>
  </si>
  <si>
    <t>Barbara-McClintock-Straße</t>
  </si>
  <si>
    <t>1</t>
  </si>
  <si>
    <t>(0421) 21869661</t>
  </si>
  <si>
    <t>info@unikita-bremen.de</t>
  </si>
  <si>
    <t>Uni-Kindertagesstätte e.V.</t>
  </si>
  <si>
    <t>Barbara-McClintock-Straße 1</t>
  </si>
  <si>
    <t>21869661</t>
  </si>
  <si>
    <t>Deutsch-Französischer-Kindergarten</t>
  </si>
  <si>
    <t>Lothringer Straße</t>
  </si>
  <si>
    <t>14a</t>
  </si>
  <si>
    <t>(0421) 237898</t>
  </si>
  <si>
    <t>kindergarten@interkulturelleschule.de</t>
  </si>
  <si>
    <t>Interkulturelle Schule e.V.</t>
  </si>
  <si>
    <t>Lothringer Straße 14a</t>
  </si>
  <si>
    <t>28211</t>
  </si>
  <si>
    <t>237898</t>
  </si>
  <si>
    <t>Kita der Ev. Gemeinde Walle (Kinderhaus Schnecke)</t>
  </si>
  <si>
    <t>Lange Reihe</t>
  </si>
  <si>
    <t>79</t>
  </si>
  <si>
    <t>(0421) 3969580</t>
  </si>
  <si>
    <t>kita.schnecke@kirche-bremen.de</t>
  </si>
  <si>
    <t>Ev. Gemeinde Walle</t>
  </si>
  <si>
    <t>Ritter-Raschen-Straße 41</t>
  </si>
  <si>
    <t>28219</t>
  </si>
  <si>
    <t>396955</t>
  </si>
  <si>
    <t>buero.immanuel-walle@kirche-bremen.de</t>
  </si>
  <si>
    <t>Kita der Ev. Luth. Gemeinde Bockhorn</t>
  </si>
  <si>
    <t>Himmelskamp</t>
  </si>
  <si>
    <t>21-23</t>
  </si>
  <si>
    <t>(0421) 604024</t>
  </si>
  <si>
    <t>kita.bockhorn@kirche-bremen.de</t>
  </si>
  <si>
    <t>Ev.-luth. Kirchengemeinde Bockhorn</t>
  </si>
  <si>
    <t>Himmelskamp 21</t>
  </si>
  <si>
    <t>601558</t>
  </si>
  <si>
    <t>buero.bockhorn@kirche-bremen.de</t>
  </si>
  <si>
    <t>Kita der kath. Gemeinde St. Marien-Blumenthal</t>
  </si>
  <si>
    <t>Köhlhorster Straße</t>
  </si>
  <si>
    <t>73</t>
  </si>
  <si>
    <t>(0421) 605914</t>
  </si>
  <si>
    <t>info@kita-st-marien-blumenthal.de</t>
  </si>
  <si>
    <t>Kath. Kirchengemeinde St. Marien Blumenthal</t>
  </si>
  <si>
    <t>Fresenbergstraße 20</t>
  </si>
  <si>
    <t>6905022</t>
  </si>
  <si>
    <t>Elefanten-Kinderkreis Oberneuland</t>
  </si>
  <si>
    <t>Oberneulander Landstraße</t>
  </si>
  <si>
    <t>(0421) 259000</t>
  </si>
  <si>
    <t>info@elefanten-kinderkreis.de</t>
  </si>
  <si>
    <t>Elefanten Kinderkreis e.V.</t>
  </si>
  <si>
    <t>Oberneulander Landstraße 32</t>
  </si>
  <si>
    <t>259000</t>
  </si>
  <si>
    <t>Kita St. Nicolai</t>
  </si>
  <si>
    <t>Hechelstraße</t>
  </si>
  <si>
    <t>13w-x</t>
  </si>
  <si>
    <t>(0421) 602327</t>
  </si>
  <si>
    <t>kiga-st-nicolai@caritas-bremen-nord.de</t>
  </si>
  <si>
    <t>Caritasverband Bremen-Nord</t>
  </si>
  <si>
    <t>KuFZ Delmestraße</t>
  </si>
  <si>
    <t>Delmestraße</t>
  </si>
  <si>
    <t>153</t>
  </si>
  <si>
    <t>(0421) 361 5709</t>
  </si>
  <si>
    <t>Delmestr@kita-bremen.de</t>
  </si>
  <si>
    <t>Kinderhaus Dölvesstraße</t>
  </si>
  <si>
    <t>Dölvesstraße</t>
  </si>
  <si>
    <t>(0421) 492588</t>
  </si>
  <si>
    <t>info@kinderhaus-bremen.de</t>
  </si>
  <si>
    <t>Kinderhäuser e.V.</t>
  </si>
  <si>
    <t>Dölvesstraße 8</t>
  </si>
  <si>
    <t>28207</t>
  </si>
  <si>
    <t>492588</t>
  </si>
  <si>
    <t>vorstand@kinderhaus-bremen.de</t>
  </si>
  <si>
    <t>Der Entdeckerturm</t>
  </si>
  <si>
    <t>Am Fallturm</t>
  </si>
  <si>
    <t>(0421) 98991231</t>
  </si>
  <si>
    <t>leitung.et@kita.tp.de</t>
  </si>
  <si>
    <t>Kita der Ev. Melanchthon-Gemeinde</t>
  </si>
  <si>
    <t>124</t>
  </si>
  <si>
    <t>(0421) 4202803</t>
  </si>
  <si>
    <t>kita.melanchthon@kirche-bremen.de</t>
  </si>
  <si>
    <t>Ev. Melanchthon Gemeinde</t>
  </si>
  <si>
    <t>Sebaldsbrücker Heerstraße 52</t>
  </si>
  <si>
    <t>28309</t>
  </si>
  <si>
    <t>6203440</t>
  </si>
  <si>
    <t>brueckenbuero@kirche-bremen.de</t>
  </si>
  <si>
    <t>St. Petri Kinderhaus</t>
  </si>
  <si>
    <t>Ehlersdamm</t>
  </si>
  <si>
    <t>(0421) 69647300</t>
  </si>
  <si>
    <t>fuerst@petriundeichen.de</t>
  </si>
  <si>
    <t>Kita Lindenhof</t>
  </si>
  <si>
    <t>Pastorenweg</t>
  </si>
  <si>
    <t>187</t>
  </si>
  <si>
    <t>(0421) 61940974</t>
  </si>
  <si>
    <t>a.majer@cekis.de</t>
  </si>
  <si>
    <t>KuFZ Alt-Aumund</t>
  </si>
  <si>
    <t>An der Aumunder Kirche</t>
  </si>
  <si>
    <t>(0421) 361 7442</t>
  </si>
  <si>
    <t>altaumund@kita.bremen.de</t>
  </si>
  <si>
    <t>Borgfelder Butjer</t>
  </si>
  <si>
    <t>Borgfelder Heerstraße</t>
  </si>
  <si>
    <t>51b</t>
  </si>
  <si>
    <t>(0421) 275755</t>
  </si>
  <si>
    <t>info@butjer.de</t>
  </si>
  <si>
    <t>Borgfelder Butjer e.V.</t>
  </si>
  <si>
    <t>Borgfelder Heerstraße 51b</t>
  </si>
  <si>
    <t>275755</t>
  </si>
  <si>
    <t>AWO KiTa Hanna-Harder-Haus</t>
  </si>
  <si>
    <t>Berliner Freiheit</t>
  </si>
  <si>
    <t>9c</t>
  </si>
  <si>
    <t>(0421) 4680322</t>
  </si>
  <si>
    <t>KitaH.Harderhaus@awo-bremen.de</t>
  </si>
  <si>
    <t>KuFZ Schwedenhaus</t>
  </si>
  <si>
    <t>(0421) 361 3069</t>
  </si>
  <si>
    <t>schwedenhaus@kita.bremen.de</t>
  </si>
  <si>
    <t>KuFZ An der Höhpost</t>
  </si>
  <si>
    <t>An der Höhpost</t>
  </si>
  <si>
    <t>(0421) 361 9913</t>
  </si>
  <si>
    <t>AnderHoehpost@kita.bremen.de</t>
  </si>
  <si>
    <t>Kita der Ev. Gemeinde Hemelingen</t>
  </si>
  <si>
    <t>Christernstraße</t>
  </si>
  <si>
    <t>18b</t>
  </si>
  <si>
    <t>(0421) 69905600</t>
  </si>
  <si>
    <t>kita.hemelingen@kirche-bremen.de</t>
  </si>
  <si>
    <t>Ev. luth. Kirchengemeinde Bremen-Hemelingen</t>
  </si>
  <si>
    <t>Kita der Ev. Gemeinde Neustadt, Standort St. Pauli</t>
  </si>
  <si>
    <t>Große Johannisstraße</t>
  </si>
  <si>
    <t>(0421) 69665640</t>
  </si>
  <si>
    <t>kita.st-pauli@kirche-bremen.de</t>
  </si>
  <si>
    <t>Vereinigte Ev. Gemeinde Bremen-Neustadt</t>
  </si>
  <si>
    <t>Große Krankenstraße 11</t>
  </si>
  <si>
    <t>28199</t>
  </si>
  <si>
    <t>69665600</t>
  </si>
  <si>
    <t>neustadt@kirche-bremen.de</t>
  </si>
  <si>
    <t>Kita der Ev. Gemeinde Vegesack</t>
  </si>
  <si>
    <t>Jaburgstraße</t>
  </si>
  <si>
    <t>(0421) 661635</t>
  </si>
  <si>
    <t>kita.vegesack@kirche-bremen.de</t>
  </si>
  <si>
    <t>Vereinigte Ev. Kirchengemeinde zu Bremen-Vegesack</t>
  </si>
  <si>
    <t>Menkestraße 15</t>
  </si>
  <si>
    <t>28755</t>
  </si>
  <si>
    <t>664664</t>
  </si>
  <si>
    <t>buero-aumund-vegesack@kirche-bremen.de</t>
  </si>
  <si>
    <t>Kinderhaus Am Kammerberg</t>
  </si>
  <si>
    <t>Am Kammerberg</t>
  </si>
  <si>
    <t>(0421) 6918036</t>
  </si>
  <si>
    <t>kammerberg@hwst.de</t>
  </si>
  <si>
    <t>Kinderhaus Purzelbaum</t>
  </si>
  <si>
    <t>Ackerstraße</t>
  </si>
  <si>
    <t>(0421) 6918007</t>
  </si>
  <si>
    <t>purzelbaum@hwst.de</t>
  </si>
  <si>
    <t>Kinderhaus Fin Kids</t>
  </si>
  <si>
    <t>Rudolf-Alexander-Schröder-Straße</t>
  </si>
  <si>
    <t>174</t>
  </si>
  <si>
    <t>(0421) 3784418</t>
  </si>
  <si>
    <t>finkids@hwst.de</t>
  </si>
  <si>
    <t>KuFZ Hulsberg</t>
  </si>
  <si>
    <t>307A</t>
  </si>
  <si>
    <t>(0421) 361 99384</t>
  </si>
  <si>
    <t>hulsberg@kita.bremen.de</t>
  </si>
  <si>
    <t>KuFZ Blanker Hans</t>
  </si>
  <si>
    <t>Blanker Hans</t>
  </si>
  <si>
    <t>(0421) 361 9912</t>
  </si>
  <si>
    <t>blankerhans@kita.bremen.de</t>
  </si>
  <si>
    <t>Kita der Ev. Immanuel-Gemeinde</t>
  </si>
  <si>
    <t>135a</t>
  </si>
  <si>
    <t>(0421) 3808764</t>
  </si>
  <si>
    <t>kita.immanuel@kirche-bremen.de</t>
  </si>
  <si>
    <t>Ev. Immanuel-Gemeinde</t>
  </si>
  <si>
    <t>Kita der Ev. Gemeinde St. Markus</t>
  </si>
  <si>
    <t>Arsterdamm</t>
  </si>
  <si>
    <t>(0421) 8712420</t>
  </si>
  <si>
    <t>kita.st-markus@kirche-bremen.de</t>
  </si>
  <si>
    <t>Ev. Gemeinde St. Markus</t>
  </si>
  <si>
    <t>Arsterdamm 12</t>
  </si>
  <si>
    <t>871240</t>
  </si>
  <si>
    <t>buero@markus-gemeinde-bremen.de</t>
  </si>
  <si>
    <t>Kita der Ev. Gemeinde St.-Martini (Heisterbusch)</t>
  </si>
  <si>
    <t>Vor dem Heisterbusch</t>
  </si>
  <si>
    <t>36</t>
  </si>
  <si>
    <t>(0421) 631123</t>
  </si>
  <si>
    <t>kita.st-martini-heisterbusch@kirche-bremen.de</t>
  </si>
  <si>
    <t>Ev. St. Martini-Gemeinde zu Lesum</t>
  </si>
  <si>
    <t>Hindenburgstraße 30</t>
  </si>
  <si>
    <t>674140</t>
  </si>
  <si>
    <t>buero.lesum@kirche-bremen.de</t>
  </si>
  <si>
    <t>Kita der Ev. Trinitatisgemeinde, Standort Blockdiek</t>
  </si>
  <si>
    <t>Günther-Hafemann-Straße</t>
  </si>
  <si>
    <t>(0421) 240407706</t>
  </si>
  <si>
    <t>kita.trinitatis-blockdiek@kirche-bremen.de</t>
  </si>
  <si>
    <t>Ev. Trinitatisgemeinde Bremen</t>
  </si>
  <si>
    <t>Auf der Schevemoorer Heide 55</t>
  </si>
  <si>
    <t>240407100</t>
  </si>
  <si>
    <t>trinitatis@kirche-bremen.de</t>
  </si>
  <si>
    <t>Kita der Ev. Epiphanias-Gemeinde</t>
  </si>
  <si>
    <t>Hützelstraße</t>
  </si>
  <si>
    <t>77</t>
  </si>
  <si>
    <t>(0421) 51427480</t>
  </si>
  <si>
    <t>kita.epiphanias@kirche-bremen.de</t>
  </si>
  <si>
    <t>Ev. Epiphanias-Gemeinde</t>
  </si>
  <si>
    <t>Bardowickstraße 83</t>
  </si>
  <si>
    <t>450040</t>
  </si>
  <si>
    <t>buero@epiphanias.de</t>
  </si>
  <si>
    <t>Kinderhaus Kleine Marsch</t>
  </si>
  <si>
    <t>Kleine Marschstraße</t>
  </si>
  <si>
    <t>20-22</t>
  </si>
  <si>
    <t>(0421) 4356440</t>
  </si>
  <si>
    <t>kleinemarsch@drk-bremen.de</t>
  </si>
  <si>
    <t>KuFZ Fährer Flur (Vorlauf im Mobilbau)</t>
  </si>
  <si>
    <t>Ludwig-Jahn-Straße</t>
  </si>
  <si>
    <t>6a</t>
  </si>
  <si>
    <t>(0421) 69 79 17 50</t>
  </si>
  <si>
    <t>FaehrerFlur@kita.bremen.de</t>
  </si>
  <si>
    <t>Kinderhaus BLAU</t>
  </si>
  <si>
    <t>Ehrenfelsstraße</t>
  </si>
  <si>
    <t>(0421) 28020555</t>
  </si>
  <si>
    <t>thomas.gickel@quirl-kinderhaeuser.de</t>
  </si>
  <si>
    <t>AWO KiTa Theodor-Billroth-Straße (Vorlauf im Mobilbau Theodor Billroth Str.)</t>
  </si>
  <si>
    <t>Kattenturmer Heerstraße</t>
  </si>
  <si>
    <t>178 B</t>
  </si>
  <si>
    <t>(0421) 69908719</t>
  </si>
  <si>
    <t>KiTaTheodorBillrothstrasse@awo-bremen.de</t>
  </si>
  <si>
    <t>KuFZ August-Bebel-Allee</t>
  </si>
  <si>
    <t>5d</t>
  </si>
  <si>
    <t>(0421) 361 94093</t>
  </si>
  <si>
    <t>AugustBebelAllee@kita.bremen.de</t>
  </si>
  <si>
    <t>KuFZ Julius-Leber-Straße (Vorlauf im Mobilbau)</t>
  </si>
  <si>
    <t>Julius-Leber-Straße</t>
  </si>
  <si>
    <t>195</t>
  </si>
  <si>
    <t>(0421) 361 15136</t>
  </si>
  <si>
    <t>juliusleberstr@kita.bremen.de</t>
  </si>
  <si>
    <t>Kinderhaus QUIRL</t>
  </si>
  <si>
    <t>Elsflether Straße</t>
  </si>
  <si>
    <t>(0421) 69106725</t>
  </si>
  <si>
    <t>petra.petersen-caspari@quirl-kinderhaeuser.de</t>
  </si>
  <si>
    <t>Kita "Woltmershauser Fabrik"</t>
  </si>
  <si>
    <t>Hermann-Ritter-Straße</t>
  </si>
  <si>
    <t>112</t>
  </si>
  <si>
    <t>Stepke-Kita Kleeblatt (Vorlauf im SoProMob Zwischen Dorpen)</t>
  </si>
  <si>
    <t>Zwischen Dorpen</t>
  </si>
  <si>
    <t>150</t>
  </si>
  <si>
    <t>0176-55568965</t>
  </si>
  <si>
    <t>d.neckien@stepke-kitas.de</t>
  </si>
  <si>
    <t>Kinderhaus Pulverberg (im Mobilbau Auf den Heuen)</t>
  </si>
  <si>
    <t>Pulverberg</t>
  </si>
  <si>
    <t>(0421) 70805827</t>
  </si>
  <si>
    <t>pulverberg@hwst.de</t>
  </si>
  <si>
    <t>SOS-Kinder- und Familienzentrum Huckelriede</t>
  </si>
  <si>
    <t>Niedersachsendamm</t>
  </si>
  <si>
    <t>20a</t>
  </si>
  <si>
    <t>(0421) 59712-72</t>
  </si>
  <si>
    <t>kitahuckelriede.kd-bremen@sos-kinderdorf.de</t>
  </si>
  <si>
    <t>SOS-Kinderdorf Bremen</t>
  </si>
  <si>
    <t>Friedrich-Ebert-Straße 101</t>
  </si>
  <si>
    <t>59712-10</t>
  </si>
  <si>
    <t>verwaltung.kd-bremen@sos-kinderdorf.de</t>
  </si>
  <si>
    <t>Bremer Montessori Kinderhaus</t>
  </si>
  <si>
    <t>(0421) 342419</t>
  </si>
  <si>
    <t>vorstand.bremer.montessori.kinderhaus@web.de</t>
  </si>
  <si>
    <t>Bremer Montessori Kinderhaus e.V.</t>
  </si>
  <si>
    <t>Hollerallee 65</t>
  </si>
  <si>
    <t>342419</t>
  </si>
  <si>
    <t>AWO KiTa Oslebshauser Heerstraße</t>
  </si>
  <si>
    <t>Oslebshauser Heerstraße</t>
  </si>
  <si>
    <t>140</t>
  </si>
  <si>
    <t>(0421) 69908400</t>
  </si>
  <si>
    <t>KiTaOslebshauserHeerstrasse@awo-bremen.de</t>
  </si>
  <si>
    <t>AWO KiTa Wilhelm-Kaisen-Oberschule (Vorlauf im Mobilbau)</t>
  </si>
  <si>
    <t>315b</t>
  </si>
  <si>
    <t>(0421) 69908402</t>
  </si>
  <si>
    <t>KiTaW.KaisenOberschule@awo-bremen.de</t>
  </si>
  <si>
    <t>DRK Kinderhaus Freilighrathstraße (Vorlauf im Mobilbau)</t>
  </si>
  <si>
    <t>Freiligrathstraße</t>
  </si>
  <si>
    <t>13</t>
  </si>
  <si>
    <t>(0421) 69908814</t>
  </si>
  <si>
    <t>khfreiligrathstrasse@drk-bremen.d</t>
  </si>
  <si>
    <t>Kita Grown (Eröffnung voraussichtlich 2021)</t>
  </si>
  <si>
    <t>Friedrich-Humbert-Straße</t>
  </si>
  <si>
    <t>158</t>
  </si>
  <si>
    <t>04792-9332-90</t>
  </si>
  <si>
    <t>Kita.KD-Worpswede@sos-kinderdorf.de</t>
  </si>
  <si>
    <t>SOS Kinderdorf e.V. (SOS-Kinderdorf Wopswede)</t>
  </si>
  <si>
    <t>Weyerdeelen 4</t>
  </si>
  <si>
    <t>27726</t>
  </si>
  <si>
    <t>Wopswede</t>
  </si>
  <si>
    <t>04792-9332-0</t>
  </si>
  <si>
    <t>KD.Worpswede@sos-kinderdorf.de</t>
  </si>
  <si>
    <t>Kinderhaus HAFEN</t>
  </si>
  <si>
    <t>Hafenstraße</t>
  </si>
  <si>
    <t>(0421) 38895757</t>
  </si>
  <si>
    <t>michaela.laudenbach@quirl-kinderhaeuser.de</t>
  </si>
  <si>
    <t>quirl Kinderhäuser e.V.</t>
  </si>
  <si>
    <t>Kita Bunte Weser</t>
  </si>
  <si>
    <t>Lüssumer Straße</t>
  </si>
  <si>
    <t>0176-34661945</t>
  </si>
  <si>
    <t>bunteweser@scolanovabremen.de</t>
  </si>
  <si>
    <t>ScolaNova gGmbH</t>
  </si>
  <si>
    <t>Goebenstraße 26</t>
  </si>
  <si>
    <t>KiKu Kinderland Osterholz (Vorlauf im Mobilbau)</t>
  </si>
  <si>
    <t>274</t>
  </si>
  <si>
    <t>(0421) 40936060</t>
  </si>
  <si>
    <t>kinderland-osterholz@kinderzentren.de</t>
  </si>
  <si>
    <t>Kinderzentren Kunterbunt gemeinnützige GmbH</t>
  </si>
  <si>
    <t>Carl-Schwemmer-Straße 9</t>
  </si>
  <si>
    <t>90427</t>
  </si>
  <si>
    <t>Nürnberg</t>
  </si>
  <si>
    <t>0911 4705081</t>
  </si>
  <si>
    <t>Kita Schiffbauerweg</t>
  </si>
  <si>
    <t>Schiffbauerweg</t>
  </si>
  <si>
    <t>6-8</t>
  </si>
  <si>
    <t>Elternverein Drachenkinder e.V.</t>
  </si>
  <si>
    <t>Lloydstraße 4-6</t>
  </si>
  <si>
    <t>38013150</t>
  </si>
  <si>
    <t>info@drachenkinder-bremen.de</t>
  </si>
  <si>
    <t>Kinderhaus Sterntaler</t>
  </si>
  <si>
    <t>279-281</t>
  </si>
  <si>
    <t>(0421) 5285200</t>
  </si>
  <si>
    <t>kinderhaus@kinderhaus-sterntaler.de</t>
  </si>
  <si>
    <t>Aktion Hilfe für Kinder e.V.</t>
  </si>
  <si>
    <t>Universitätsallee 3</t>
  </si>
  <si>
    <t>32273615</t>
  </si>
  <si>
    <t>rasch@kinderhaus-sterntaler.de</t>
  </si>
  <si>
    <t>Weser-Kinder</t>
  </si>
  <si>
    <t>Bersestraße</t>
  </si>
  <si>
    <t>(0421) 2221216</t>
  </si>
  <si>
    <t>rieke.schmidt@lebenshilfe-bremen.de</t>
  </si>
  <si>
    <t>Lebenshilfe Bremen e.V.</t>
  </si>
  <si>
    <t>Waller Heerstraße 55</t>
  </si>
  <si>
    <t>38777-0</t>
  </si>
  <si>
    <t>zentrale@lebenshilfe-bremen.de</t>
  </si>
  <si>
    <t>Kita der Ev. Jona-Gemeinde</t>
  </si>
  <si>
    <t>Eislebener Straße</t>
  </si>
  <si>
    <t>58</t>
  </si>
  <si>
    <t>(0421) 466022</t>
  </si>
  <si>
    <t>kita.jona@kirche-bremen.de</t>
  </si>
  <si>
    <t>Ev. Jona Gemeinde</t>
  </si>
  <si>
    <t>Eislebener Straße 58</t>
  </si>
  <si>
    <t>463211</t>
  </si>
  <si>
    <t>buero.jona@kirche-bremen.de</t>
  </si>
  <si>
    <t>Kita der Ev. Abraham-Gemeinde</t>
  </si>
  <si>
    <t>Anna-Stiegler-Straße</t>
  </si>
  <si>
    <t>126</t>
  </si>
  <si>
    <t>(0421) 821499</t>
  </si>
  <si>
    <t>kita.abraham@kirche-bremen.de</t>
  </si>
  <si>
    <t>Ev. Abraham Gemeinde</t>
  </si>
  <si>
    <t>Anna-Stiegler-Straße 124</t>
  </si>
  <si>
    <t>8480450</t>
  </si>
  <si>
    <t>buero@abraham-gemeinde.de</t>
  </si>
  <si>
    <t>Kita der Ev. Auferstehungsgemeinde</t>
  </si>
  <si>
    <t>Malerstraße</t>
  </si>
  <si>
    <t>30</t>
  </si>
  <si>
    <t>(0421) 441222</t>
  </si>
  <si>
    <t>kita.auferstehung@kirche-bremen.de</t>
  </si>
  <si>
    <t>Ev. Auferstehungsgemeinde</t>
  </si>
  <si>
    <t>Drakenburger Straße 42</t>
  </si>
  <si>
    <t>446931</t>
  </si>
  <si>
    <t>ev.auferstehungsgemeinde@kirche-bremen.de</t>
  </si>
  <si>
    <t>Kinderhaus Holler Wichtel</t>
  </si>
  <si>
    <t>Im Hollergrund</t>
  </si>
  <si>
    <t>63</t>
  </si>
  <si>
    <t>(0421) 3225901</t>
  </si>
  <si>
    <t>hollerwichtel@hwst.de</t>
  </si>
  <si>
    <t>Kita Osterholzer Knirpse</t>
  </si>
  <si>
    <t>216</t>
  </si>
  <si>
    <t>KuFZ Mahndorf</t>
  </si>
  <si>
    <t>Mahndorfer Heerstraße</t>
  </si>
  <si>
    <t>55a</t>
  </si>
  <si>
    <t>(0421) 361 30665</t>
  </si>
  <si>
    <t>mahndorf@kita.bremen.de</t>
  </si>
  <si>
    <t>Kindertagesstätte St. Hildegard</t>
  </si>
  <si>
    <t>45</t>
  </si>
  <si>
    <t>(0421) 825714</t>
  </si>
  <si>
    <t>st.-hildegard@kiki-bremen.de</t>
  </si>
  <si>
    <t>Kita Regenbogen, Standort Ziegelbrennerstraße</t>
  </si>
  <si>
    <t>Ziegelbrennerstraße</t>
  </si>
  <si>
    <t>(0421) 371022</t>
  </si>
  <si>
    <t>kg-habenhausen@cei-bremen.de</t>
  </si>
  <si>
    <t>Christliche Eltern-Initiative Regebogen e.V.</t>
  </si>
  <si>
    <t>Hemmstraße 152-156</t>
  </si>
  <si>
    <t>371022</t>
  </si>
  <si>
    <t>Kita der Ev. Gemeinde Neustadt, Standort Matthias Claudius</t>
  </si>
  <si>
    <t>Wilhelm-Raabe-Straße</t>
  </si>
  <si>
    <t>(0421) 69665660</t>
  </si>
  <si>
    <t>kita.matthias-claudius@kirche-bremen.de</t>
  </si>
  <si>
    <t>Kita der Ev. Gemeinde St. Johannis Arbergen</t>
  </si>
  <si>
    <t>Arberger Heerstraße</t>
  </si>
  <si>
    <t>(0421) 482474</t>
  </si>
  <si>
    <t>kita.arbergen@kirche-bremen.de</t>
  </si>
  <si>
    <t>Ev. Gemeinde St. Johannis Arbergen</t>
  </si>
  <si>
    <t>Arberger Heerstraße 77</t>
  </si>
  <si>
    <t>28307</t>
  </si>
  <si>
    <t>480861</t>
  </si>
  <si>
    <t>buero.arbergen@kirche-bremen.de</t>
  </si>
  <si>
    <t>Kita im Mütterzentrum Osterholz-Tenever</t>
  </si>
  <si>
    <t>Neuwieder Straße</t>
  </si>
  <si>
    <t>(0421) 69672740</t>
  </si>
  <si>
    <t>waschbaeren1@gmx.de</t>
  </si>
  <si>
    <t>Mütterzentrum Osterholz-Tenever e.V.</t>
  </si>
  <si>
    <t>Neuwieder Straße 17</t>
  </si>
  <si>
    <t>4098894</t>
  </si>
  <si>
    <t>Kita der Ev. luth. Gemeinde St. Magni</t>
  </si>
  <si>
    <t>Unter den Linden</t>
  </si>
  <si>
    <t>24</t>
  </si>
  <si>
    <t>(0421) 62065611</t>
  </si>
  <si>
    <t>kita.st-magni@kirche-bremen.de</t>
  </si>
  <si>
    <t>Ev. Gemeinde St. Magni</t>
  </si>
  <si>
    <t>Unter den Linden 24</t>
  </si>
  <si>
    <t>6206560</t>
  </si>
  <si>
    <t>sekretariat.st.magni@kirche-bremen.de</t>
  </si>
  <si>
    <t>Kindertagesstätte St. Pius</t>
  </si>
  <si>
    <t>Willakedamm</t>
  </si>
  <si>
    <t>(0421) 583828</t>
  </si>
  <si>
    <t>st.-pius@kiki-bremen.de</t>
  </si>
  <si>
    <t>Kindertagesstätte St. Marien</t>
  </si>
  <si>
    <t>Sankt-Magnus-Straße</t>
  </si>
  <si>
    <t>(0421) 394104</t>
  </si>
  <si>
    <t>st.-marien@kiki-bremen.de</t>
  </si>
  <si>
    <t>Kindertagesstätte St. Thomas</t>
  </si>
  <si>
    <t>Grenzwehr</t>
  </si>
  <si>
    <t>61</t>
  </si>
  <si>
    <t>(0421) 423164</t>
  </si>
  <si>
    <t>st.-thomas@kiki-bremen.de</t>
  </si>
  <si>
    <t>Kita Buntes Haus</t>
  </si>
  <si>
    <t>(0421) 69494244</t>
  </si>
  <si>
    <t>s.behrmann@cekis.de</t>
  </si>
  <si>
    <t>Kita Regenbogen, Standort: Hemmstr.</t>
  </si>
  <si>
    <t>Hemmstraße</t>
  </si>
  <si>
    <t>152-156</t>
  </si>
  <si>
    <t>(0421) 371346</t>
  </si>
  <si>
    <t>info@kitadifferten.de</t>
  </si>
  <si>
    <t>Kindergarten Murmel (Außenstelle Horn)</t>
  </si>
  <si>
    <t>Horner Heerstraße</t>
  </si>
  <si>
    <t>(0421) 249228</t>
  </si>
  <si>
    <t>horn@kiga-murmel.de</t>
  </si>
  <si>
    <t>Kindergarten "Kinder Leben"</t>
  </si>
  <si>
    <t>Scharmbecker Straße</t>
  </si>
  <si>
    <t>(0421) 6167020</t>
  </si>
  <si>
    <t>info@kinderlebenev.de</t>
  </si>
  <si>
    <t>Kinder-Leben e.V.</t>
  </si>
  <si>
    <t>Scharmbecker Straße 21-23</t>
  </si>
  <si>
    <t>69109596</t>
  </si>
  <si>
    <t>KuFZ Haferkamp</t>
  </si>
  <si>
    <t>Ellmersstraße</t>
  </si>
  <si>
    <t>(0421) 361 8252</t>
  </si>
  <si>
    <t>haferkamp@kita.bremen.de</t>
  </si>
  <si>
    <t>Kita Sternschnuppe</t>
  </si>
  <si>
    <t>Oberneulander Heerstraße</t>
  </si>
  <si>
    <t>94</t>
  </si>
  <si>
    <t>(0421) 252070</t>
  </si>
  <si>
    <t>sternschnuppe.ev@ewetel.net</t>
  </si>
  <si>
    <t>Sternschnuppe e.V.</t>
  </si>
  <si>
    <t>Oberneulander Heerstraße 94</t>
  </si>
  <si>
    <t>252070</t>
  </si>
  <si>
    <t>KuFZ Waller Park</t>
  </si>
  <si>
    <t>(0421) 361-8497</t>
  </si>
  <si>
    <t>WallerPark@kita.bremen.de</t>
  </si>
  <si>
    <t>AWO KiTa Luxemburger Straße</t>
  </si>
  <si>
    <t>Mittelshuchtinger Dorfstraße</t>
  </si>
  <si>
    <t>23-25</t>
  </si>
  <si>
    <t>(0421) 588655</t>
  </si>
  <si>
    <t>KitaLuxemburgerstrasse@awo-bremen.de</t>
  </si>
  <si>
    <t>Primavera</t>
  </si>
  <si>
    <t>Osenbrückstraße</t>
  </si>
  <si>
    <t>16-18</t>
  </si>
  <si>
    <t>(0421) 8354141</t>
  </si>
  <si>
    <t>Primavera@petriundeichen.de</t>
  </si>
  <si>
    <t>Soz.päd.Spielkreis der Lebenshilfe, Standort Walle</t>
  </si>
  <si>
    <t>Auguststraße</t>
  </si>
  <si>
    <t>40-42</t>
  </si>
  <si>
    <t>(0421) 2221226</t>
  </si>
  <si>
    <t>AWO KiTa Mainstraße</t>
  </si>
  <si>
    <t>Mainstraße</t>
  </si>
  <si>
    <t>46</t>
  </si>
  <si>
    <t>(0421) 5959767</t>
  </si>
  <si>
    <t>KitaMainstrasse@awo-bremen.de</t>
  </si>
  <si>
    <t>AWO KiTa Kita Singdrossel inkl. Dependance AWO Krippe Haus Sparer Dank</t>
  </si>
  <si>
    <t>H.-H.-Meier-Allee</t>
  </si>
  <si>
    <t>(0421) 217518</t>
  </si>
  <si>
    <t>KitaSingdrossel@awo-bremen.de</t>
  </si>
  <si>
    <t>Kindergarten HeDuDa</t>
  </si>
  <si>
    <t>Obervielander Straße</t>
  </si>
  <si>
    <t>(0421) 571717</t>
  </si>
  <si>
    <t>kindergruppe.heduda@t-online.de</t>
  </si>
  <si>
    <t>Kindergruppen HeDuDa gGmbH</t>
  </si>
  <si>
    <t>Obervielander Straße 39</t>
  </si>
  <si>
    <t>KuFZ Hohwisch</t>
  </si>
  <si>
    <t>Suhrfeldstraße</t>
  </si>
  <si>
    <t>68</t>
  </si>
  <si>
    <t>(0421) 361 3081</t>
  </si>
  <si>
    <t>Hohwisch@kita.bremen.de</t>
  </si>
  <si>
    <t>KuFZ Ebenroder Straße</t>
  </si>
  <si>
    <t>Ebenroder Straße</t>
  </si>
  <si>
    <t>(0421) 602302</t>
  </si>
  <si>
    <t>Ebenroderstr@kita.bremen.de</t>
  </si>
  <si>
    <t>KuFZ St. Magnus</t>
  </si>
  <si>
    <t>Richthofenstraße</t>
  </si>
  <si>
    <t>(0421) 69 62 88 49</t>
  </si>
  <si>
    <t>StMagnus@kita.bremen.de</t>
  </si>
  <si>
    <t>KuFZ Pastorenweg</t>
  </si>
  <si>
    <t>110</t>
  </si>
  <si>
    <t>(0421) 361 9359</t>
  </si>
  <si>
    <t>pastorenweg@kita.bremen.de</t>
  </si>
  <si>
    <t>KuFZ Warturmer Platz</t>
  </si>
  <si>
    <t>Warturmer Platz</t>
  </si>
  <si>
    <t>30a</t>
  </si>
  <si>
    <t>(0421) 69625860</t>
  </si>
  <si>
    <t>warturmerplatz@kita.bremen.de</t>
  </si>
  <si>
    <t>AWO KiTa Blexer Straße</t>
  </si>
  <si>
    <t>Blexer Straße</t>
  </si>
  <si>
    <t>78-80</t>
  </si>
  <si>
    <t>(0421) 529176</t>
  </si>
  <si>
    <t>KitaBlexerstrasse@awo-bremen.de</t>
  </si>
  <si>
    <t>KuFZ Grohn (Horthaus)</t>
  </si>
  <si>
    <t>Friedrich-Klippert-Straße</t>
  </si>
  <si>
    <t>(0421) 361 7236</t>
  </si>
  <si>
    <t>Grohn@kita.bremen.de</t>
  </si>
  <si>
    <t>KUFZ Dresdener Straße</t>
  </si>
  <si>
    <t>Dresdener Straße</t>
  </si>
  <si>
    <t>(0421) 361 8138</t>
  </si>
  <si>
    <t>Dresdenerstr@kita.bremen.de</t>
  </si>
  <si>
    <t>KuFZ Mainstraße</t>
  </si>
  <si>
    <t>(0421) 361 59331</t>
  </si>
  <si>
    <t>mainstr@kita.bremen.de</t>
  </si>
  <si>
    <t>Hort der Ev. Gemeinde Neustadt, Horthaus St. Pauli</t>
  </si>
  <si>
    <t>75</t>
  </si>
  <si>
    <t>(0421) 69665620</t>
  </si>
  <si>
    <t>hort.st-pauli@kirche-bremen.de</t>
  </si>
  <si>
    <t>Der Entdeckerhort</t>
  </si>
  <si>
    <t>Werner-von-Siemens-Straße</t>
  </si>
  <si>
    <t>57</t>
  </si>
  <si>
    <t>(0421) 27818745</t>
  </si>
  <si>
    <t>leitung@der-entdeckerhort.de</t>
  </si>
  <si>
    <t>Horthaus Lesum</t>
  </si>
  <si>
    <t>Am Heidbergstift</t>
  </si>
  <si>
    <t>(0421) 67305151</t>
  </si>
  <si>
    <t>kita.nord@gmx.de</t>
  </si>
  <si>
    <t>Kindertagesstätten Nord e.V.</t>
  </si>
  <si>
    <t>Landrat-Christian-Straße 10</t>
  </si>
  <si>
    <t>6207016</t>
  </si>
  <si>
    <t>Team 1</t>
  </si>
  <si>
    <t>Team 2</t>
  </si>
  <si>
    <t>Team 3</t>
  </si>
  <si>
    <t>Team 4</t>
  </si>
  <si>
    <t>Team 5</t>
  </si>
  <si>
    <t>Team 6</t>
  </si>
  <si>
    <t>Station 1</t>
  </si>
  <si>
    <t>Station 2</t>
  </si>
  <si>
    <t>Station 3</t>
  </si>
  <si>
    <t>Station 4</t>
  </si>
  <si>
    <t>Station 5</t>
  </si>
  <si>
    <t>Station 6</t>
  </si>
  <si>
    <t>Start</t>
  </si>
  <si>
    <t>Einrichtung</t>
  </si>
  <si>
    <t>Straße</t>
  </si>
  <si>
    <t>Hausnummer</t>
  </si>
  <si>
    <t>PLZ</t>
  </si>
  <si>
    <t>Stadt</t>
  </si>
  <si>
    <t xml:space="preserve">Anzahl </t>
  </si>
  <si>
    <t>Ende</t>
  </si>
  <si>
    <t>Team 7</t>
  </si>
  <si>
    <t>Donnerstag</t>
  </si>
  <si>
    <t>Freitag</t>
  </si>
  <si>
    <t>Montag</t>
  </si>
  <si>
    <t>Dienstag</t>
  </si>
  <si>
    <t>Mittwoch</t>
  </si>
  <si>
    <t xml:space="preserve">Team 7 </t>
  </si>
  <si>
    <t xml:space="preserve">Team 4 </t>
  </si>
  <si>
    <t xml:space="preserve">Team 6 </t>
  </si>
  <si>
    <t xml:space="preserve">Team 1 </t>
  </si>
  <si>
    <t xml:space="preserve">Team 5 </t>
  </si>
  <si>
    <t>nur eine Gruppe da.</t>
  </si>
  <si>
    <t>nur eine Gruupe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</si>
</sst>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20" fontId="0" fillId="3" borderId="1" xfId="0" applyNumberFormat="1" applyFont="1" applyFill="1" applyBorder="1"/>
    <xf numFmtId="20" fontId="0" fillId="0" borderId="1" xfId="0" applyNumberFormat="1" applyFont="1" applyBorder="1"/>
    <xf numFmtId="0" fontId="2" fillId="0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/>
    <xf numFmtId="0" fontId="1" fillId="0" borderId="5" xfId="0" applyFont="1" applyBorder="1"/>
    <xf numFmtId="0" fontId="0" fillId="0" borderId="5" xfId="0" applyFont="1" applyBorder="1"/>
    <xf numFmtId="0" fontId="0" fillId="0" borderId="4" xfId="0" applyFont="1" applyBorder="1"/>
    <xf numFmtId="20" fontId="0" fillId="0" borderId="4" xfId="0" applyNumberFormat="1" applyFont="1" applyBorder="1"/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vertical="center"/>
    </xf>
    <xf numFmtId="0" fontId="0" fillId="3" borderId="1" xfId="0" applyFont="1" applyFill="1" applyBorder="1"/>
    <xf numFmtId="0" fontId="0" fillId="3" borderId="4" xfId="0" applyFont="1" applyFill="1" applyBorder="1"/>
    <xf numFmtId="20" fontId="0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right" vertical="center"/>
    </xf>
    <xf numFmtId="0" fontId="1" fillId="0" borderId="4" xfId="0" applyFont="1" applyFill="1" applyBorder="1"/>
    <xf numFmtId="0" fontId="1" fillId="0" borderId="4" xfId="0" applyFont="1" applyBorder="1"/>
    <xf numFmtId="0" fontId="0" fillId="0" borderId="0" xfId="0" applyFont="1"/>
    <xf numFmtId="20" fontId="0" fillId="0" borderId="1" xfId="0" applyNumberFormat="1" applyFont="1" applyFill="1" applyBorder="1"/>
    <xf numFmtId="0" fontId="0" fillId="0" borderId="4" xfId="0" applyFont="1" applyFill="1" applyBorder="1"/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20" fontId="0" fillId="0" borderId="5" xfId="0" applyNumberFormat="1" applyFont="1" applyBorder="1"/>
    <xf numFmtId="0" fontId="0" fillId="0" borderId="0" xfId="0" applyFont="1" applyFill="1"/>
    <xf numFmtId="0" fontId="3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 vertical="center"/>
    </xf>
    <xf numFmtId="0" fontId="6" fillId="0" borderId="0" xfId="0" applyFont="1" applyAlignment="1"/>
    <xf numFmtId="0" fontId="0" fillId="0" borderId="0" xfId="0" applyFont="1" applyAlignment="1"/>
    <xf numFmtId="20" fontId="0" fillId="0" borderId="0" xfId="0" applyNumberFormat="1" applyFont="1"/>
    <xf numFmtId="0" fontId="2" fillId="5" borderId="3" xfId="0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8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vertical="center"/>
    </xf>
    <xf numFmtId="0" fontId="0" fillId="4" borderId="0" xfId="0" applyFont="1" applyFill="1"/>
    <xf numFmtId="0" fontId="0" fillId="6" borderId="0" xfId="0" applyFont="1" applyFill="1"/>
    <xf numFmtId="0" fontId="0" fillId="8" borderId="0" xfId="0" applyFont="1" applyFill="1"/>
    <xf numFmtId="0" fontId="0" fillId="7" borderId="0" xfId="0" applyFont="1" applyFill="1"/>
    <xf numFmtId="0" fontId="2" fillId="9" borderId="1" xfId="0" applyFont="1" applyFill="1" applyBorder="1" applyAlignment="1" applyProtection="1">
      <alignment vertical="center"/>
    </xf>
    <xf numFmtId="0" fontId="0" fillId="9" borderId="1" xfId="0" applyFont="1" applyFill="1" applyBorder="1"/>
    <xf numFmtId="14" fontId="7" fillId="0" borderId="0" xfId="0" applyNumberFormat="1" applyFont="1"/>
    <xf numFmtId="14" fontId="8" fillId="0" borderId="0" xfId="0" applyNumberFormat="1" applyFont="1"/>
    <xf numFmtId="0" fontId="0" fillId="9" borderId="0" xfId="0" applyFont="1" applyFill="1"/>
    <xf numFmtId="14" fontId="8" fillId="9" borderId="0" xfId="0" applyNumberFormat="1" applyFont="1" applyFill="1"/>
    <xf numFmtId="0" fontId="1" fillId="9" borderId="1" xfId="0" applyFont="1" applyFill="1" applyBorder="1"/>
    <xf numFmtId="20" fontId="0" fillId="9" borderId="1" xfId="0" applyNumberFormat="1" applyFont="1" applyFill="1" applyBorder="1"/>
    <xf numFmtId="0" fontId="2" fillId="9" borderId="1" xfId="0" applyFont="1" applyFill="1" applyBorder="1" applyAlignment="1" applyProtection="1">
      <alignment horizontal="right" vertical="center"/>
    </xf>
    <xf numFmtId="0" fontId="0" fillId="9" borderId="4" xfId="0" applyFont="1" applyFill="1" applyBorder="1"/>
    <xf numFmtId="0" fontId="1" fillId="9" borderId="5" xfId="0" applyFont="1" applyFill="1" applyBorder="1"/>
    <xf numFmtId="0" fontId="0" fillId="9" borderId="5" xfId="0" applyFont="1" applyFill="1" applyBorder="1"/>
    <xf numFmtId="0" fontId="2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7"/>
  <sheetViews>
    <sheetView topLeftCell="A106" workbookViewId="0">
      <selection activeCell="A206" sqref="A206"/>
    </sheetView>
  </sheetViews>
  <sheetFormatPr baseColWidth="10" defaultColWidth="11.42578125" defaultRowHeight="15" x14ac:dyDescent="0.25"/>
  <cols>
    <col min="1" max="1" width="87.42578125" style="24" bestFit="1" customWidth="1"/>
    <col min="2" max="2" width="32.85546875" style="24" bestFit="1" customWidth="1"/>
    <col min="3" max="4" width="11.42578125" style="24"/>
    <col min="5" max="5" width="18.5703125" style="24" bestFit="1" customWidth="1"/>
    <col min="6" max="6" width="53.140625" style="24" bestFit="1" customWidth="1"/>
    <col min="7" max="7" width="0" style="24" hidden="1" customWidth="1"/>
    <col min="8" max="8" width="65.42578125" style="24" hidden="1" customWidth="1"/>
    <col min="9" max="9" width="30.5703125" style="24" hidden="1" customWidth="1"/>
    <col min="10" max="11" width="0" style="24" hidden="1" customWidth="1"/>
    <col min="12" max="12" width="11.42578125" style="24" hidden="1" customWidth="1"/>
    <col min="13" max="21" width="0" style="24" hidden="1" customWidth="1"/>
    <col min="22" max="16384" width="11.42578125" style="24"/>
  </cols>
  <sheetData>
    <row r="1" spans="1:24" ht="48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15</v>
      </c>
      <c r="S1" s="31" t="s">
        <v>17</v>
      </c>
      <c r="T1" s="32" t="s">
        <v>15</v>
      </c>
      <c r="U1" s="33" t="s">
        <v>18</v>
      </c>
      <c r="V1" s="34" t="s">
        <v>19</v>
      </c>
      <c r="W1" s="34" t="s">
        <v>20</v>
      </c>
    </row>
    <row r="2" spans="1:24" x14ac:dyDescent="0.25">
      <c r="A2" s="35" t="s">
        <v>63</v>
      </c>
      <c r="B2" s="36" t="s">
        <v>64</v>
      </c>
      <c r="C2" s="36" t="s">
        <v>65</v>
      </c>
      <c r="D2" s="37">
        <v>28195</v>
      </c>
      <c r="E2" s="36" t="s">
        <v>66</v>
      </c>
      <c r="F2" s="36" t="s">
        <v>67</v>
      </c>
      <c r="G2" s="37">
        <v>27</v>
      </c>
      <c r="H2" s="36" t="s">
        <v>68</v>
      </c>
      <c r="I2" s="36" t="s">
        <v>69</v>
      </c>
      <c r="J2" s="36" t="s">
        <v>70</v>
      </c>
      <c r="K2" s="36" t="s">
        <v>29</v>
      </c>
      <c r="L2" s="36" t="s">
        <v>71</v>
      </c>
      <c r="M2" s="36" t="s">
        <v>72</v>
      </c>
      <c r="N2" s="37">
        <v>112</v>
      </c>
      <c r="O2" s="37">
        <v>50</v>
      </c>
      <c r="P2" s="37">
        <f t="shared" ref="P2:P65" si="0">(O2/10)</f>
        <v>5</v>
      </c>
      <c r="Q2" s="37">
        <v>75</v>
      </c>
      <c r="R2" s="37">
        <f t="shared" ref="R2:R65" si="1">(Q2/20)</f>
        <v>3.75</v>
      </c>
      <c r="S2" s="37">
        <v>0</v>
      </c>
      <c r="T2" s="38">
        <f t="shared" ref="T2:T65" si="2">(S2/20)</f>
        <v>0</v>
      </c>
      <c r="U2" s="38">
        <f t="shared" ref="U2:U10" si="3">O2+Q2</f>
        <v>125</v>
      </c>
      <c r="V2" s="39" t="s">
        <v>32</v>
      </c>
      <c r="W2" s="39">
        <f t="shared" ref="W2:W65" si="4">ROUNDUP(SUM(P2+3)+(R2*2.8)+(T2*1.5),0)</f>
        <v>19</v>
      </c>
      <c r="X2" s="40"/>
    </row>
    <row r="3" spans="1:24" x14ac:dyDescent="0.25">
      <c r="A3" s="35" t="s">
        <v>255</v>
      </c>
      <c r="B3" s="36" t="s">
        <v>256</v>
      </c>
      <c r="C3" s="36" t="s">
        <v>257</v>
      </c>
      <c r="D3" s="37">
        <v>28195</v>
      </c>
      <c r="E3" s="36" t="s">
        <v>258</v>
      </c>
      <c r="F3" s="36" t="s">
        <v>259</v>
      </c>
      <c r="G3" s="37">
        <v>26</v>
      </c>
      <c r="H3" s="36" t="s">
        <v>260</v>
      </c>
      <c r="I3" s="36" t="s">
        <v>78</v>
      </c>
      <c r="J3" s="36" t="s">
        <v>79</v>
      </c>
      <c r="K3" s="36" t="s">
        <v>80</v>
      </c>
      <c r="L3" s="36" t="s">
        <v>81</v>
      </c>
      <c r="M3" s="36" t="s">
        <v>82</v>
      </c>
      <c r="N3" s="37">
        <v>111</v>
      </c>
      <c r="O3" s="37">
        <v>40</v>
      </c>
      <c r="P3" s="37">
        <f t="shared" si="0"/>
        <v>4</v>
      </c>
      <c r="Q3" s="37">
        <v>60</v>
      </c>
      <c r="R3" s="37">
        <f t="shared" si="1"/>
        <v>3</v>
      </c>
      <c r="S3" s="37">
        <v>0</v>
      </c>
      <c r="T3" s="38">
        <f t="shared" si="2"/>
        <v>0</v>
      </c>
      <c r="U3" s="38">
        <f t="shared" si="3"/>
        <v>100</v>
      </c>
      <c r="V3" s="39" t="s">
        <v>32</v>
      </c>
      <c r="W3" s="39">
        <f t="shared" si="4"/>
        <v>16</v>
      </c>
      <c r="X3" s="40"/>
    </row>
    <row r="4" spans="1:24" x14ac:dyDescent="0.25">
      <c r="A4" s="41" t="s">
        <v>212</v>
      </c>
      <c r="B4" s="36" t="s">
        <v>213</v>
      </c>
      <c r="C4" s="36" t="s">
        <v>214</v>
      </c>
      <c r="D4" s="37">
        <v>28197</v>
      </c>
      <c r="E4" s="36" t="s">
        <v>215</v>
      </c>
      <c r="F4" s="36" t="s">
        <v>216</v>
      </c>
      <c r="G4" s="37">
        <v>2</v>
      </c>
      <c r="H4" s="36" t="s">
        <v>217</v>
      </c>
      <c r="I4" s="36" t="s">
        <v>218</v>
      </c>
      <c r="J4" s="36" t="s">
        <v>219</v>
      </c>
      <c r="K4" s="36" t="s">
        <v>29</v>
      </c>
      <c r="L4" s="36" t="s">
        <v>220</v>
      </c>
      <c r="M4" s="36" t="s">
        <v>221</v>
      </c>
      <c r="N4" s="37">
        <v>251</v>
      </c>
      <c r="O4" s="37">
        <v>20</v>
      </c>
      <c r="P4" s="37">
        <f t="shared" si="0"/>
        <v>2</v>
      </c>
      <c r="Q4" s="37">
        <v>100</v>
      </c>
      <c r="R4" s="37">
        <f t="shared" si="1"/>
        <v>5</v>
      </c>
      <c r="S4" s="37">
        <v>20</v>
      </c>
      <c r="T4" s="38">
        <f t="shared" si="2"/>
        <v>1</v>
      </c>
      <c r="U4" s="38">
        <f t="shared" si="3"/>
        <v>120</v>
      </c>
      <c r="V4" s="39" t="s">
        <v>32</v>
      </c>
      <c r="W4" s="39">
        <f t="shared" si="4"/>
        <v>21</v>
      </c>
      <c r="X4" s="40"/>
    </row>
    <row r="5" spans="1:24" x14ac:dyDescent="0.25">
      <c r="A5" s="41" t="s">
        <v>338</v>
      </c>
      <c r="B5" s="36" t="s">
        <v>339</v>
      </c>
      <c r="C5" s="36" t="s">
        <v>287</v>
      </c>
      <c r="D5" s="37">
        <v>28197</v>
      </c>
      <c r="E5" s="36" t="s">
        <v>340</v>
      </c>
      <c r="F5" s="36" t="s">
        <v>341</v>
      </c>
      <c r="G5" s="37">
        <v>4</v>
      </c>
      <c r="H5" s="36" t="s">
        <v>120</v>
      </c>
      <c r="I5" s="36" t="s">
        <v>121</v>
      </c>
      <c r="J5" s="36" t="s">
        <v>122</v>
      </c>
      <c r="K5" s="36" t="s">
        <v>29</v>
      </c>
      <c r="L5" s="36" t="s">
        <v>123</v>
      </c>
      <c r="M5" s="36" t="s">
        <v>124</v>
      </c>
      <c r="N5" s="37">
        <v>252</v>
      </c>
      <c r="O5" s="37">
        <v>13</v>
      </c>
      <c r="P5" s="37">
        <f t="shared" si="0"/>
        <v>1.3</v>
      </c>
      <c r="Q5" s="37">
        <v>103</v>
      </c>
      <c r="R5" s="37">
        <f t="shared" si="1"/>
        <v>5.15</v>
      </c>
      <c r="S5" s="37">
        <v>32</v>
      </c>
      <c r="T5" s="38">
        <f t="shared" si="2"/>
        <v>1.6</v>
      </c>
      <c r="U5" s="38">
        <f t="shared" si="3"/>
        <v>116</v>
      </c>
      <c r="V5" s="39" t="s">
        <v>32</v>
      </c>
      <c r="W5" s="39">
        <f t="shared" si="4"/>
        <v>22</v>
      </c>
      <c r="X5" s="40"/>
    </row>
    <row r="6" spans="1:24" x14ac:dyDescent="0.25">
      <c r="A6" s="41" t="s">
        <v>430</v>
      </c>
      <c r="B6" s="36" t="s">
        <v>431</v>
      </c>
      <c r="C6" s="36" t="s">
        <v>432</v>
      </c>
      <c r="D6" s="37">
        <v>28197</v>
      </c>
      <c r="E6" s="36" t="s">
        <v>433</v>
      </c>
      <c r="F6" s="36" t="s">
        <v>434</v>
      </c>
      <c r="G6" s="37">
        <v>1</v>
      </c>
      <c r="H6" s="36" t="s">
        <v>26</v>
      </c>
      <c r="I6" s="36" t="s">
        <v>27</v>
      </c>
      <c r="J6" s="36" t="s">
        <v>28</v>
      </c>
      <c r="K6" s="36" t="s">
        <v>29</v>
      </c>
      <c r="L6" s="36" t="s">
        <v>30</v>
      </c>
      <c r="M6" s="36" t="s">
        <v>31</v>
      </c>
      <c r="N6" s="37">
        <v>251</v>
      </c>
      <c r="O6" s="37">
        <v>20</v>
      </c>
      <c r="P6" s="37">
        <f t="shared" si="0"/>
        <v>2</v>
      </c>
      <c r="Q6" s="37">
        <v>80</v>
      </c>
      <c r="R6" s="37">
        <f t="shared" si="1"/>
        <v>4</v>
      </c>
      <c r="S6" s="37">
        <v>20</v>
      </c>
      <c r="T6" s="38">
        <f t="shared" si="2"/>
        <v>1</v>
      </c>
      <c r="U6" s="38">
        <f t="shared" si="3"/>
        <v>100</v>
      </c>
      <c r="V6" s="39" t="s">
        <v>32</v>
      </c>
      <c r="W6" s="39">
        <f t="shared" si="4"/>
        <v>18</v>
      </c>
      <c r="X6" s="40"/>
    </row>
    <row r="7" spans="1:24" x14ac:dyDescent="0.25">
      <c r="A7" s="41" t="s">
        <v>714</v>
      </c>
      <c r="B7" s="36" t="s">
        <v>715</v>
      </c>
      <c r="C7" s="36" t="s">
        <v>716</v>
      </c>
      <c r="D7" s="37">
        <v>28197</v>
      </c>
      <c r="E7" s="36" t="s">
        <v>717</v>
      </c>
      <c r="F7" s="36" t="s">
        <v>718</v>
      </c>
      <c r="G7" s="37">
        <v>27</v>
      </c>
      <c r="H7" s="36" t="s">
        <v>68</v>
      </c>
      <c r="I7" s="36" t="s">
        <v>69</v>
      </c>
      <c r="J7" s="36" t="s">
        <v>70</v>
      </c>
      <c r="K7" s="36" t="s">
        <v>29</v>
      </c>
      <c r="L7" s="36" t="s">
        <v>71</v>
      </c>
      <c r="M7" s="36" t="s">
        <v>72</v>
      </c>
      <c r="N7" s="37">
        <v>251</v>
      </c>
      <c r="O7" s="37">
        <v>20</v>
      </c>
      <c r="P7" s="37">
        <f t="shared" si="0"/>
        <v>2</v>
      </c>
      <c r="Q7" s="37">
        <v>60</v>
      </c>
      <c r="R7" s="37">
        <f t="shared" si="1"/>
        <v>3</v>
      </c>
      <c r="S7" s="37">
        <v>0</v>
      </c>
      <c r="T7" s="38">
        <f t="shared" si="2"/>
        <v>0</v>
      </c>
      <c r="U7" s="38">
        <f t="shared" si="3"/>
        <v>80</v>
      </c>
      <c r="V7" s="39" t="s">
        <v>32</v>
      </c>
      <c r="W7" s="39">
        <f t="shared" si="4"/>
        <v>14</v>
      </c>
      <c r="X7" s="40"/>
    </row>
    <row r="8" spans="1:24" x14ac:dyDescent="0.25">
      <c r="A8" s="41" t="s">
        <v>749</v>
      </c>
      <c r="B8" s="36" t="s">
        <v>750</v>
      </c>
      <c r="C8" s="36" t="s">
        <v>204</v>
      </c>
      <c r="D8" s="37">
        <v>28197</v>
      </c>
      <c r="E8" s="36" t="s">
        <v>751</v>
      </c>
      <c r="F8" s="36" t="s">
        <v>752</v>
      </c>
      <c r="G8" s="37">
        <v>25</v>
      </c>
      <c r="H8" s="36" t="s">
        <v>753</v>
      </c>
      <c r="I8" s="36" t="s">
        <v>754</v>
      </c>
      <c r="J8" s="36" t="s">
        <v>755</v>
      </c>
      <c r="K8" s="36" t="s">
        <v>756</v>
      </c>
      <c r="L8" s="36" t="s">
        <v>757</v>
      </c>
      <c r="M8" s="36" t="s">
        <v>62</v>
      </c>
      <c r="N8" s="37">
        <v>251</v>
      </c>
      <c r="O8" s="37">
        <v>30</v>
      </c>
      <c r="P8" s="37">
        <f t="shared" si="0"/>
        <v>3</v>
      </c>
      <c r="Q8" s="37">
        <v>38</v>
      </c>
      <c r="R8" s="37">
        <f t="shared" si="1"/>
        <v>1.9</v>
      </c>
      <c r="S8" s="37">
        <v>0</v>
      </c>
      <c r="T8" s="38">
        <f t="shared" si="2"/>
        <v>0</v>
      </c>
      <c r="U8" s="38">
        <f t="shared" si="3"/>
        <v>68</v>
      </c>
      <c r="V8" s="39" t="s">
        <v>32</v>
      </c>
      <c r="W8" s="39">
        <f t="shared" si="4"/>
        <v>12</v>
      </c>
      <c r="X8" s="40"/>
    </row>
    <row r="9" spans="1:24" x14ac:dyDescent="0.25">
      <c r="A9" s="41" t="s">
        <v>991</v>
      </c>
      <c r="B9" s="36" t="s">
        <v>992</v>
      </c>
      <c r="C9" s="36" t="s">
        <v>993</v>
      </c>
      <c r="D9" s="37">
        <v>28197</v>
      </c>
      <c r="E9" s="36" t="s">
        <v>62</v>
      </c>
      <c r="F9" s="36" t="s">
        <v>62</v>
      </c>
      <c r="G9" s="37">
        <v>26</v>
      </c>
      <c r="H9" s="36" t="s">
        <v>77</v>
      </c>
      <c r="I9" s="36" t="s">
        <v>78</v>
      </c>
      <c r="J9" s="36" t="s">
        <v>79</v>
      </c>
      <c r="K9" s="36" t="s">
        <v>80</v>
      </c>
      <c r="L9" s="36" t="s">
        <v>62</v>
      </c>
      <c r="M9" s="36" t="s">
        <v>62</v>
      </c>
      <c r="N9" s="37">
        <v>251</v>
      </c>
      <c r="O9" s="37">
        <v>20</v>
      </c>
      <c r="P9" s="37">
        <f t="shared" si="0"/>
        <v>2</v>
      </c>
      <c r="Q9" s="37">
        <v>40</v>
      </c>
      <c r="R9" s="37">
        <f t="shared" si="1"/>
        <v>2</v>
      </c>
      <c r="S9" s="37">
        <v>0</v>
      </c>
      <c r="T9" s="38">
        <f t="shared" si="2"/>
        <v>0</v>
      </c>
      <c r="U9" s="38">
        <f t="shared" si="3"/>
        <v>60</v>
      </c>
      <c r="V9" s="39" t="s">
        <v>32</v>
      </c>
      <c r="W9" s="39">
        <f t="shared" si="4"/>
        <v>11</v>
      </c>
      <c r="X9" s="40"/>
    </row>
    <row r="10" spans="1:24" x14ac:dyDescent="0.25">
      <c r="A10" s="41" t="s">
        <v>1070</v>
      </c>
      <c r="B10" s="36" t="s">
        <v>715</v>
      </c>
      <c r="C10" s="36" t="s">
        <v>1071</v>
      </c>
      <c r="D10" s="37">
        <v>28197</v>
      </c>
      <c r="E10" s="36" t="s">
        <v>1072</v>
      </c>
      <c r="F10" s="36" t="s">
        <v>1073</v>
      </c>
      <c r="G10" s="37">
        <v>99</v>
      </c>
      <c r="H10" s="36" t="s">
        <v>1074</v>
      </c>
      <c r="I10" s="36" t="s">
        <v>1075</v>
      </c>
      <c r="J10" s="36" t="s">
        <v>553</v>
      </c>
      <c r="K10" s="36" t="s">
        <v>29</v>
      </c>
      <c r="L10" s="36" t="s">
        <v>1076</v>
      </c>
      <c r="M10" s="36" t="s">
        <v>1077</v>
      </c>
      <c r="N10" s="37">
        <v>251</v>
      </c>
      <c r="O10" s="37">
        <v>30</v>
      </c>
      <c r="P10" s="37">
        <f t="shared" si="0"/>
        <v>3</v>
      </c>
      <c r="Q10" s="37">
        <v>20</v>
      </c>
      <c r="R10" s="37">
        <f t="shared" si="1"/>
        <v>1</v>
      </c>
      <c r="S10" s="37">
        <v>0</v>
      </c>
      <c r="T10" s="38">
        <f t="shared" si="2"/>
        <v>0</v>
      </c>
      <c r="U10" s="38">
        <f t="shared" si="3"/>
        <v>50</v>
      </c>
      <c r="V10" s="39" t="s">
        <v>32</v>
      </c>
      <c r="W10" s="39">
        <f t="shared" si="4"/>
        <v>9</v>
      </c>
      <c r="X10" s="40"/>
    </row>
    <row r="11" spans="1:24" x14ac:dyDescent="0.25">
      <c r="A11" s="41" t="s">
        <v>1258</v>
      </c>
      <c r="B11" s="36" t="s">
        <v>1259</v>
      </c>
      <c r="C11" s="36" t="s">
        <v>1260</v>
      </c>
      <c r="D11" s="37">
        <v>28197</v>
      </c>
      <c r="E11" s="36" t="s">
        <v>1261</v>
      </c>
      <c r="F11" s="36" t="s">
        <v>1262</v>
      </c>
      <c r="G11" s="37">
        <v>1</v>
      </c>
      <c r="H11" s="36" t="s">
        <v>26</v>
      </c>
      <c r="I11" s="36" t="s">
        <v>27</v>
      </c>
      <c r="J11" s="36" t="s">
        <v>28</v>
      </c>
      <c r="K11" s="36" t="s">
        <v>29</v>
      </c>
      <c r="L11" s="36" t="s">
        <v>30</v>
      </c>
      <c r="M11" s="36" t="s">
        <v>31</v>
      </c>
      <c r="N11" s="37">
        <v>251</v>
      </c>
      <c r="O11" s="37">
        <v>15</v>
      </c>
      <c r="P11" s="37">
        <f t="shared" si="0"/>
        <v>1.5</v>
      </c>
      <c r="Q11" s="37">
        <v>30</v>
      </c>
      <c r="R11" s="37">
        <f t="shared" si="1"/>
        <v>1.5</v>
      </c>
      <c r="S11" s="37">
        <v>20</v>
      </c>
      <c r="T11" s="38">
        <f t="shared" si="2"/>
        <v>1</v>
      </c>
      <c r="U11" s="38">
        <f>O11+Q11+S11</f>
        <v>65</v>
      </c>
      <c r="V11" s="39" t="s">
        <v>32</v>
      </c>
      <c r="W11" s="39">
        <f t="shared" si="4"/>
        <v>11</v>
      </c>
      <c r="X11" s="40"/>
    </row>
    <row r="12" spans="1:24" x14ac:dyDescent="0.25">
      <c r="A12" s="41" t="s">
        <v>1263</v>
      </c>
      <c r="B12" s="36" t="s">
        <v>1264</v>
      </c>
      <c r="C12" s="36" t="s">
        <v>1265</v>
      </c>
      <c r="D12" s="37">
        <v>28197</v>
      </c>
      <c r="E12" s="36" t="s">
        <v>1266</v>
      </c>
      <c r="F12" s="36" t="s">
        <v>1267</v>
      </c>
      <c r="G12" s="37">
        <v>4</v>
      </c>
      <c r="H12" s="36" t="s">
        <v>120</v>
      </c>
      <c r="I12" s="36" t="s">
        <v>121</v>
      </c>
      <c r="J12" s="36" t="s">
        <v>122</v>
      </c>
      <c r="K12" s="36" t="s">
        <v>29</v>
      </c>
      <c r="L12" s="36" t="s">
        <v>123</v>
      </c>
      <c r="M12" s="36" t="s">
        <v>124</v>
      </c>
      <c r="N12" s="37">
        <v>251</v>
      </c>
      <c r="O12" s="37">
        <v>5</v>
      </c>
      <c r="P12" s="37">
        <f t="shared" si="0"/>
        <v>0.5</v>
      </c>
      <c r="Q12" s="37">
        <v>46</v>
      </c>
      <c r="R12" s="37">
        <f t="shared" si="1"/>
        <v>2.2999999999999998</v>
      </c>
      <c r="S12" s="37">
        <v>31</v>
      </c>
      <c r="T12" s="38">
        <f t="shared" si="2"/>
        <v>1.55</v>
      </c>
      <c r="U12" s="38">
        <f>O12+Q12+S12</f>
        <v>82</v>
      </c>
      <c r="V12" s="39" t="s">
        <v>32</v>
      </c>
      <c r="W12" s="39">
        <f t="shared" si="4"/>
        <v>13</v>
      </c>
      <c r="X12" s="40"/>
    </row>
    <row r="13" spans="1:24" x14ac:dyDescent="0.25">
      <c r="A13" s="41" t="s">
        <v>53</v>
      </c>
      <c r="B13" s="36" t="s">
        <v>54</v>
      </c>
      <c r="C13" s="36" t="s">
        <v>55</v>
      </c>
      <c r="D13" s="37">
        <v>28199</v>
      </c>
      <c r="E13" s="36" t="s">
        <v>56</v>
      </c>
      <c r="F13" s="36" t="s">
        <v>57</v>
      </c>
      <c r="G13" s="37">
        <v>5</v>
      </c>
      <c r="H13" s="36" t="s">
        <v>58</v>
      </c>
      <c r="I13" s="36" t="s">
        <v>59</v>
      </c>
      <c r="J13" s="36" t="s">
        <v>60</v>
      </c>
      <c r="K13" s="36" t="s">
        <v>29</v>
      </c>
      <c r="L13" s="36" t="s">
        <v>61</v>
      </c>
      <c r="M13" s="36" t="s">
        <v>62</v>
      </c>
      <c r="N13" s="37">
        <v>217</v>
      </c>
      <c r="O13" s="37">
        <v>50</v>
      </c>
      <c r="P13" s="37">
        <f t="shared" si="0"/>
        <v>5</v>
      </c>
      <c r="Q13" s="37">
        <v>80</v>
      </c>
      <c r="R13" s="37">
        <f t="shared" si="1"/>
        <v>4</v>
      </c>
      <c r="S13" s="37">
        <v>0</v>
      </c>
      <c r="T13" s="38">
        <f t="shared" si="2"/>
        <v>0</v>
      </c>
      <c r="U13" s="38">
        <f>O13+Q13</f>
        <v>130</v>
      </c>
      <c r="V13" s="39" t="s">
        <v>32</v>
      </c>
      <c r="W13" s="39">
        <f t="shared" si="4"/>
        <v>20</v>
      </c>
      <c r="X13" s="40"/>
    </row>
    <row r="14" spans="1:24" x14ac:dyDescent="0.25">
      <c r="A14" s="41" t="s">
        <v>245</v>
      </c>
      <c r="B14" s="36" t="s">
        <v>246</v>
      </c>
      <c r="C14" s="36" t="s">
        <v>247</v>
      </c>
      <c r="D14" s="37">
        <v>28199</v>
      </c>
      <c r="E14" s="36" t="s">
        <v>248</v>
      </c>
      <c r="F14" s="36" t="s">
        <v>249</v>
      </c>
      <c r="G14" s="37">
        <v>1</v>
      </c>
      <c r="H14" s="36" t="s">
        <v>26</v>
      </c>
      <c r="I14" s="36" t="s">
        <v>27</v>
      </c>
      <c r="J14" s="36" t="s">
        <v>28</v>
      </c>
      <c r="K14" s="36" t="s">
        <v>29</v>
      </c>
      <c r="L14" s="36" t="s">
        <v>30</v>
      </c>
      <c r="M14" s="36" t="s">
        <v>31</v>
      </c>
      <c r="N14" s="37">
        <v>211</v>
      </c>
      <c r="O14" s="37">
        <v>30</v>
      </c>
      <c r="P14" s="37">
        <f t="shared" si="0"/>
        <v>3</v>
      </c>
      <c r="Q14" s="37">
        <v>80</v>
      </c>
      <c r="R14" s="37">
        <f t="shared" si="1"/>
        <v>4</v>
      </c>
      <c r="S14" s="37">
        <v>0</v>
      </c>
      <c r="T14" s="38">
        <f t="shared" si="2"/>
        <v>0</v>
      </c>
      <c r="U14" s="38">
        <f>O14+Q14</f>
        <v>110</v>
      </c>
      <c r="V14" s="39" t="s">
        <v>32</v>
      </c>
      <c r="W14" s="39">
        <f t="shared" si="4"/>
        <v>18</v>
      </c>
      <c r="X14" s="40"/>
    </row>
    <row r="15" spans="1:24" x14ac:dyDescent="0.25">
      <c r="A15" s="41" t="s">
        <v>628</v>
      </c>
      <c r="B15" s="36" t="s">
        <v>629</v>
      </c>
      <c r="C15" s="36" t="s">
        <v>630</v>
      </c>
      <c r="D15" s="37">
        <v>28199</v>
      </c>
      <c r="E15" s="36" t="s">
        <v>631</v>
      </c>
      <c r="F15" s="36" t="s">
        <v>632</v>
      </c>
      <c r="G15" s="37">
        <v>1</v>
      </c>
      <c r="H15" s="36" t="s">
        <v>26</v>
      </c>
      <c r="I15" s="36" t="s">
        <v>27</v>
      </c>
      <c r="J15" s="36" t="s">
        <v>28</v>
      </c>
      <c r="K15" s="36" t="s">
        <v>29</v>
      </c>
      <c r="L15" s="36" t="s">
        <v>30</v>
      </c>
      <c r="M15" s="36" t="s">
        <v>31</v>
      </c>
      <c r="N15" s="37">
        <v>211</v>
      </c>
      <c r="O15" s="37">
        <v>0</v>
      </c>
      <c r="P15" s="37">
        <f t="shared" si="0"/>
        <v>0</v>
      </c>
      <c r="Q15" s="37">
        <v>100</v>
      </c>
      <c r="R15" s="37">
        <f t="shared" si="1"/>
        <v>5</v>
      </c>
      <c r="S15" s="37">
        <v>0</v>
      </c>
      <c r="T15" s="38">
        <f t="shared" si="2"/>
        <v>0</v>
      </c>
      <c r="U15" s="38">
        <f>O15+Q15</f>
        <v>100</v>
      </c>
      <c r="V15" s="39" t="s">
        <v>32</v>
      </c>
      <c r="W15" s="39">
        <f t="shared" si="4"/>
        <v>17</v>
      </c>
      <c r="X15" s="40"/>
    </row>
    <row r="16" spans="1:24" x14ac:dyDescent="0.25">
      <c r="A16" s="41" t="s">
        <v>815</v>
      </c>
      <c r="B16" s="36" t="s">
        <v>816</v>
      </c>
      <c r="C16" s="36" t="s">
        <v>817</v>
      </c>
      <c r="D16" s="37">
        <v>28199</v>
      </c>
      <c r="E16" s="36" t="s">
        <v>818</v>
      </c>
      <c r="F16" s="36" t="s">
        <v>819</v>
      </c>
      <c r="G16" s="37">
        <v>1</v>
      </c>
      <c r="H16" s="36" t="s">
        <v>26</v>
      </c>
      <c r="I16" s="36" t="s">
        <v>27</v>
      </c>
      <c r="J16" s="36" t="s">
        <v>28</v>
      </c>
      <c r="K16" s="36" t="s">
        <v>29</v>
      </c>
      <c r="L16" s="36" t="s">
        <v>30</v>
      </c>
      <c r="M16" s="36" t="s">
        <v>31</v>
      </c>
      <c r="N16" s="37">
        <v>213</v>
      </c>
      <c r="O16" s="37">
        <v>20</v>
      </c>
      <c r="P16" s="37">
        <f t="shared" si="0"/>
        <v>2</v>
      </c>
      <c r="Q16" s="37">
        <v>55</v>
      </c>
      <c r="R16" s="37">
        <f t="shared" si="1"/>
        <v>2.75</v>
      </c>
      <c r="S16" s="37">
        <v>0</v>
      </c>
      <c r="T16" s="38">
        <f t="shared" si="2"/>
        <v>0</v>
      </c>
      <c r="U16" s="38">
        <f>O16+Q16</f>
        <v>75</v>
      </c>
      <c r="V16" s="39" t="s">
        <v>32</v>
      </c>
      <c r="W16" s="39">
        <f t="shared" si="4"/>
        <v>13</v>
      </c>
      <c r="X16" s="40"/>
    </row>
    <row r="17" spans="1:24" x14ac:dyDescent="0.25">
      <c r="A17" s="41" t="s">
        <v>881</v>
      </c>
      <c r="B17" s="36" t="s">
        <v>882</v>
      </c>
      <c r="C17" s="36" t="s">
        <v>721</v>
      </c>
      <c r="D17" s="37">
        <v>28199</v>
      </c>
      <c r="E17" s="36" t="s">
        <v>883</v>
      </c>
      <c r="F17" s="36" t="s">
        <v>884</v>
      </c>
      <c r="G17" s="37">
        <v>2</v>
      </c>
      <c r="H17" s="36" t="s">
        <v>885</v>
      </c>
      <c r="I17" s="36" t="s">
        <v>886</v>
      </c>
      <c r="J17" s="36" t="s">
        <v>887</v>
      </c>
      <c r="K17" s="36" t="s">
        <v>29</v>
      </c>
      <c r="L17" s="36" t="s">
        <v>888</v>
      </c>
      <c r="M17" s="36" t="s">
        <v>889</v>
      </c>
      <c r="N17" s="37">
        <v>211</v>
      </c>
      <c r="O17" s="37">
        <v>0</v>
      </c>
      <c r="P17" s="37">
        <f t="shared" si="0"/>
        <v>0</v>
      </c>
      <c r="Q17" s="37">
        <v>80</v>
      </c>
      <c r="R17" s="37">
        <f t="shared" si="1"/>
        <v>4</v>
      </c>
      <c r="S17" s="37">
        <v>0</v>
      </c>
      <c r="T17" s="38">
        <f t="shared" si="2"/>
        <v>0</v>
      </c>
      <c r="U17" s="38">
        <f>O17+Q17</f>
        <v>80</v>
      </c>
      <c r="V17" s="39" t="s">
        <v>32</v>
      </c>
      <c r="W17" s="39">
        <f t="shared" si="4"/>
        <v>15</v>
      </c>
      <c r="X17" s="40"/>
    </row>
    <row r="18" spans="1:24" x14ac:dyDescent="0.25">
      <c r="A18" s="41" t="s">
        <v>1226</v>
      </c>
      <c r="B18" s="36" t="s">
        <v>1227</v>
      </c>
      <c r="C18" s="36" t="s">
        <v>1228</v>
      </c>
      <c r="D18" s="37">
        <v>28199</v>
      </c>
      <c r="E18" s="36" t="s">
        <v>1229</v>
      </c>
      <c r="F18" s="36" t="s">
        <v>1230</v>
      </c>
      <c r="G18" s="37">
        <v>4</v>
      </c>
      <c r="H18" s="36" t="s">
        <v>120</v>
      </c>
      <c r="I18" s="36" t="s">
        <v>121</v>
      </c>
      <c r="J18" s="36" t="s">
        <v>122</v>
      </c>
      <c r="K18" s="36" t="s">
        <v>29</v>
      </c>
      <c r="L18" s="36" t="s">
        <v>123</v>
      </c>
      <c r="M18" s="36" t="s">
        <v>124</v>
      </c>
      <c r="N18" s="37">
        <v>213</v>
      </c>
      <c r="O18" s="37">
        <v>23</v>
      </c>
      <c r="P18" s="37">
        <f t="shared" si="0"/>
        <v>2.2999999999999998</v>
      </c>
      <c r="Q18" s="37">
        <v>18</v>
      </c>
      <c r="R18" s="37">
        <f t="shared" si="1"/>
        <v>0.9</v>
      </c>
      <c r="S18" s="37">
        <v>0</v>
      </c>
      <c r="T18" s="38">
        <f t="shared" si="2"/>
        <v>0</v>
      </c>
      <c r="U18" s="38">
        <f>O18+Q18+S18</f>
        <v>41</v>
      </c>
      <c r="V18" s="39" t="s">
        <v>32</v>
      </c>
      <c r="W18" s="39">
        <f t="shared" si="4"/>
        <v>8</v>
      </c>
      <c r="X18" s="40"/>
    </row>
    <row r="19" spans="1:24" x14ac:dyDescent="0.25">
      <c r="A19" s="41" t="s">
        <v>1276</v>
      </c>
      <c r="B19" s="36" t="s">
        <v>1227</v>
      </c>
      <c r="C19" s="36" t="s">
        <v>287</v>
      </c>
      <c r="D19" s="37">
        <v>28199</v>
      </c>
      <c r="E19" s="36" t="s">
        <v>1277</v>
      </c>
      <c r="F19" s="36" t="s">
        <v>1278</v>
      </c>
      <c r="G19" s="37">
        <v>1</v>
      </c>
      <c r="H19" s="36" t="s">
        <v>26</v>
      </c>
      <c r="I19" s="36" t="s">
        <v>27</v>
      </c>
      <c r="J19" s="36" t="s">
        <v>28</v>
      </c>
      <c r="K19" s="36" t="s">
        <v>29</v>
      </c>
      <c r="L19" s="36" t="s">
        <v>30</v>
      </c>
      <c r="M19" s="36" t="s">
        <v>31</v>
      </c>
      <c r="N19" s="37">
        <v>213</v>
      </c>
      <c r="O19" s="37">
        <v>0</v>
      </c>
      <c r="P19" s="37">
        <f t="shared" si="0"/>
        <v>0</v>
      </c>
      <c r="Q19" s="37">
        <v>0</v>
      </c>
      <c r="R19" s="37">
        <f t="shared" si="1"/>
        <v>0</v>
      </c>
      <c r="S19" s="37">
        <v>80</v>
      </c>
      <c r="T19" s="38">
        <f t="shared" si="2"/>
        <v>4</v>
      </c>
      <c r="U19" s="38">
        <f>O19+Q19+S19</f>
        <v>80</v>
      </c>
      <c r="V19" s="39" t="s">
        <v>32</v>
      </c>
      <c r="W19" s="39">
        <f t="shared" si="4"/>
        <v>9</v>
      </c>
      <c r="X19" s="40"/>
    </row>
    <row r="20" spans="1:24" x14ac:dyDescent="0.25">
      <c r="A20" s="41" t="s">
        <v>1279</v>
      </c>
      <c r="B20" s="36" t="s">
        <v>882</v>
      </c>
      <c r="C20" s="36" t="s">
        <v>1280</v>
      </c>
      <c r="D20" s="37">
        <v>28199</v>
      </c>
      <c r="E20" s="36" t="s">
        <v>1281</v>
      </c>
      <c r="F20" s="36" t="s">
        <v>1282</v>
      </c>
      <c r="G20" s="37">
        <v>2</v>
      </c>
      <c r="H20" s="36" t="s">
        <v>885</v>
      </c>
      <c r="I20" s="36" t="s">
        <v>886</v>
      </c>
      <c r="J20" s="36" t="s">
        <v>887</v>
      </c>
      <c r="K20" s="36" t="s">
        <v>29</v>
      </c>
      <c r="L20" s="36" t="s">
        <v>888</v>
      </c>
      <c r="M20" s="36" t="s">
        <v>889</v>
      </c>
      <c r="N20" s="37">
        <v>211</v>
      </c>
      <c r="O20" s="37">
        <v>0</v>
      </c>
      <c r="P20" s="37">
        <f t="shared" si="0"/>
        <v>0</v>
      </c>
      <c r="Q20" s="37">
        <v>0</v>
      </c>
      <c r="R20" s="37">
        <f t="shared" si="1"/>
        <v>0</v>
      </c>
      <c r="S20" s="37">
        <v>80</v>
      </c>
      <c r="T20" s="38">
        <f t="shared" si="2"/>
        <v>4</v>
      </c>
      <c r="U20" s="38">
        <f>O20+Q20+S20</f>
        <v>80</v>
      </c>
      <c r="V20" s="39" t="s">
        <v>32</v>
      </c>
      <c r="W20" s="39">
        <f t="shared" si="4"/>
        <v>9</v>
      </c>
      <c r="X20" s="40"/>
    </row>
    <row r="21" spans="1:24" x14ac:dyDescent="0.25">
      <c r="A21" s="41" t="s">
        <v>285</v>
      </c>
      <c r="B21" s="36" t="s">
        <v>286</v>
      </c>
      <c r="C21" s="36" t="s">
        <v>287</v>
      </c>
      <c r="D21" s="37">
        <v>28201</v>
      </c>
      <c r="E21" s="36" t="s">
        <v>288</v>
      </c>
      <c r="F21" s="36" t="s">
        <v>289</v>
      </c>
      <c r="G21" s="37">
        <v>1</v>
      </c>
      <c r="H21" s="36" t="s">
        <v>26</v>
      </c>
      <c r="I21" s="36" t="s">
        <v>27</v>
      </c>
      <c r="J21" s="36" t="s">
        <v>28</v>
      </c>
      <c r="K21" s="36" t="s">
        <v>29</v>
      </c>
      <c r="L21" s="36" t="s">
        <v>30</v>
      </c>
      <c r="M21" s="36" t="s">
        <v>31</v>
      </c>
      <c r="N21" s="37">
        <v>216</v>
      </c>
      <c r="O21" s="37">
        <v>18</v>
      </c>
      <c r="P21" s="37">
        <f t="shared" si="0"/>
        <v>1.8</v>
      </c>
      <c r="Q21" s="37">
        <v>100</v>
      </c>
      <c r="R21" s="37">
        <f t="shared" si="1"/>
        <v>5</v>
      </c>
      <c r="S21" s="37">
        <v>0</v>
      </c>
      <c r="T21" s="38">
        <f t="shared" si="2"/>
        <v>0</v>
      </c>
      <c r="U21" s="38">
        <f t="shared" ref="U21:U35" si="5">O21+Q21</f>
        <v>118</v>
      </c>
      <c r="V21" s="39" t="s">
        <v>32</v>
      </c>
      <c r="W21" s="39">
        <f t="shared" si="4"/>
        <v>19</v>
      </c>
      <c r="X21" s="40"/>
    </row>
    <row r="22" spans="1:24" x14ac:dyDescent="0.25">
      <c r="A22" s="41" t="s">
        <v>394</v>
      </c>
      <c r="B22" s="36" t="s">
        <v>395</v>
      </c>
      <c r="C22" s="36" t="s">
        <v>396</v>
      </c>
      <c r="D22" s="37">
        <v>28201</v>
      </c>
      <c r="E22" s="36" t="s">
        <v>397</v>
      </c>
      <c r="F22" s="36" t="s">
        <v>398</v>
      </c>
      <c r="G22" s="37">
        <v>1</v>
      </c>
      <c r="H22" s="36" t="s">
        <v>26</v>
      </c>
      <c r="I22" s="36" t="s">
        <v>27</v>
      </c>
      <c r="J22" s="36" t="s">
        <v>28</v>
      </c>
      <c r="K22" s="36" t="s">
        <v>29</v>
      </c>
      <c r="L22" s="36" t="s">
        <v>30</v>
      </c>
      <c r="M22" s="36" t="s">
        <v>31</v>
      </c>
      <c r="N22" s="37">
        <v>215</v>
      </c>
      <c r="O22" s="37">
        <v>10</v>
      </c>
      <c r="P22" s="37">
        <f t="shared" si="0"/>
        <v>1</v>
      </c>
      <c r="Q22" s="37">
        <v>100</v>
      </c>
      <c r="R22" s="37">
        <f t="shared" si="1"/>
        <v>5</v>
      </c>
      <c r="S22" s="37">
        <v>0</v>
      </c>
      <c r="T22" s="38">
        <f t="shared" si="2"/>
        <v>0</v>
      </c>
      <c r="U22" s="38">
        <f t="shared" si="5"/>
        <v>110</v>
      </c>
      <c r="V22" s="39" t="s">
        <v>32</v>
      </c>
      <c r="W22" s="39">
        <f t="shared" si="4"/>
        <v>18</v>
      </c>
      <c r="X22" s="40"/>
    </row>
    <row r="23" spans="1:24" x14ac:dyDescent="0.25">
      <c r="A23" s="41" t="s">
        <v>435</v>
      </c>
      <c r="B23" s="36" t="s">
        <v>436</v>
      </c>
      <c r="C23" s="36" t="s">
        <v>437</v>
      </c>
      <c r="D23" s="37">
        <v>28201</v>
      </c>
      <c r="E23" s="36" t="s">
        <v>438</v>
      </c>
      <c r="F23" s="36" t="s">
        <v>439</v>
      </c>
      <c r="G23" s="37">
        <v>1</v>
      </c>
      <c r="H23" s="36" t="s">
        <v>26</v>
      </c>
      <c r="I23" s="36" t="s">
        <v>27</v>
      </c>
      <c r="J23" s="36" t="s">
        <v>28</v>
      </c>
      <c r="K23" s="36" t="s">
        <v>29</v>
      </c>
      <c r="L23" s="36" t="s">
        <v>30</v>
      </c>
      <c r="M23" s="36" t="s">
        <v>31</v>
      </c>
      <c r="N23" s="37">
        <v>218</v>
      </c>
      <c r="O23" s="37">
        <v>20</v>
      </c>
      <c r="P23" s="37">
        <f t="shared" si="0"/>
        <v>2</v>
      </c>
      <c r="Q23" s="37">
        <v>80</v>
      </c>
      <c r="R23" s="37">
        <f t="shared" si="1"/>
        <v>4</v>
      </c>
      <c r="S23" s="37">
        <v>0</v>
      </c>
      <c r="T23" s="38">
        <f t="shared" si="2"/>
        <v>0</v>
      </c>
      <c r="U23" s="38">
        <f t="shared" si="5"/>
        <v>100</v>
      </c>
      <c r="V23" s="39" t="s">
        <v>32</v>
      </c>
      <c r="W23" s="39">
        <f t="shared" si="4"/>
        <v>17</v>
      </c>
      <c r="X23" s="40"/>
    </row>
    <row r="24" spans="1:24" x14ac:dyDescent="0.25">
      <c r="A24" s="41" t="s">
        <v>633</v>
      </c>
      <c r="B24" s="36" t="s">
        <v>634</v>
      </c>
      <c r="C24" s="36" t="s">
        <v>635</v>
      </c>
      <c r="D24" s="37">
        <v>28201</v>
      </c>
      <c r="E24" s="36" t="s">
        <v>636</v>
      </c>
      <c r="F24" s="36" t="s">
        <v>637</v>
      </c>
      <c r="G24" s="37">
        <v>2</v>
      </c>
      <c r="H24" s="36" t="s">
        <v>638</v>
      </c>
      <c r="I24" s="36" t="s">
        <v>639</v>
      </c>
      <c r="J24" s="36" t="s">
        <v>640</v>
      </c>
      <c r="K24" s="36" t="s">
        <v>29</v>
      </c>
      <c r="L24" s="36" t="s">
        <v>641</v>
      </c>
      <c r="M24" s="36" t="s">
        <v>642</v>
      </c>
      <c r="N24" s="37">
        <v>216</v>
      </c>
      <c r="O24" s="37">
        <v>0</v>
      </c>
      <c r="P24" s="37">
        <f t="shared" si="0"/>
        <v>0</v>
      </c>
      <c r="Q24" s="37">
        <v>100</v>
      </c>
      <c r="R24" s="37">
        <f t="shared" si="1"/>
        <v>5</v>
      </c>
      <c r="S24" s="37">
        <v>0</v>
      </c>
      <c r="T24" s="38">
        <f t="shared" si="2"/>
        <v>0</v>
      </c>
      <c r="U24" s="38">
        <f t="shared" si="5"/>
        <v>100</v>
      </c>
      <c r="V24" s="39" t="s">
        <v>32</v>
      </c>
      <c r="W24" s="39">
        <f t="shared" si="4"/>
        <v>17</v>
      </c>
      <c r="X24" s="40"/>
    </row>
    <row r="25" spans="1:24" x14ac:dyDescent="0.25">
      <c r="A25" s="41" t="s">
        <v>1003</v>
      </c>
      <c r="B25" s="36" t="s">
        <v>1004</v>
      </c>
      <c r="C25" s="36" t="s">
        <v>1005</v>
      </c>
      <c r="D25" s="37">
        <v>28201</v>
      </c>
      <c r="E25" s="36" t="s">
        <v>1006</v>
      </c>
      <c r="F25" s="36" t="s">
        <v>1007</v>
      </c>
      <c r="G25" s="37">
        <v>99</v>
      </c>
      <c r="H25" s="36" t="s">
        <v>1008</v>
      </c>
      <c r="I25" s="36" t="s">
        <v>1009</v>
      </c>
      <c r="J25" s="36" t="s">
        <v>887</v>
      </c>
      <c r="K25" s="36" t="s">
        <v>29</v>
      </c>
      <c r="L25" s="36" t="s">
        <v>1010</v>
      </c>
      <c r="M25" s="36" t="s">
        <v>1011</v>
      </c>
      <c r="N25" s="37">
        <v>218</v>
      </c>
      <c r="O25" s="37">
        <v>20</v>
      </c>
      <c r="P25" s="37">
        <f t="shared" si="0"/>
        <v>2</v>
      </c>
      <c r="Q25" s="37">
        <v>40</v>
      </c>
      <c r="R25" s="37">
        <f t="shared" si="1"/>
        <v>2</v>
      </c>
      <c r="S25" s="37">
        <v>0</v>
      </c>
      <c r="T25" s="38">
        <f t="shared" si="2"/>
        <v>0</v>
      </c>
      <c r="U25" s="38">
        <f t="shared" si="5"/>
        <v>60</v>
      </c>
      <c r="V25" s="39" t="s">
        <v>32</v>
      </c>
      <c r="W25" s="39">
        <f t="shared" si="4"/>
        <v>11</v>
      </c>
      <c r="X25" s="40"/>
    </row>
    <row r="26" spans="1:24" x14ac:dyDescent="0.25">
      <c r="A26" s="41" t="s">
        <v>1023</v>
      </c>
      <c r="B26" s="36" t="s">
        <v>436</v>
      </c>
      <c r="C26" s="36" t="s">
        <v>1024</v>
      </c>
      <c r="D26" s="37">
        <v>28201</v>
      </c>
      <c r="E26" s="36" t="s">
        <v>1025</v>
      </c>
      <c r="F26" s="36" t="s">
        <v>1026</v>
      </c>
      <c r="G26" s="37">
        <v>4</v>
      </c>
      <c r="H26" s="36" t="s">
        <v>120</v>
      </c>
      <c r="I26" s="36" t="s">
        <v>121</v>
      </c>
      <c r="J26" s="36" t="s">
        <v>122</v>
      </c>
      <c r="K26" s="36" t="s">
        <v>29</v>
      </c>
      <c r="L26" s="36" t="s">
        <v>123</v>
      </c>
      <c r="M26" s="36" t="s">
        <v>124</v>
      </c>
      <c r="N26" s="37">
        <v>218</v>
      </c>
      <c r="O26" s="37">
        <v>20</v>
      </c>
      <c r="P26" s="37">
        <f t="shared" si="0"/>
        <v>2</v>
      </c>
      <c r="Q26" s="37">
        <v>40</v>
      </c>
      <c r="R26" s="37">
        <f t="shared" si="1"/>
        <v>2</v>
      </c>
      <c r="S26" s="37">
        <v>0</v>
      </c>
      <c r="T26" s="38">
        <f t="shared" si="2"/>
        <v>0</v>
      </c>
      <c r="U26" s="38">
        <f t="shared" si="5"/>
        <v>60</v>
      </c>
      <c r="V26" s="39" t="s">
        <v>32</v>
      </c>
      <c r="W26" s="39">
        <f t="shared" si="4"/>
        <v>11</v>
      </c>
      <c r="X26" s="40"/>
    </row>
    <row r="27" spans="1:24" x14ac:dyDescent="0.25">
      <c r="A27" s="41" t="s">
        <v>1136</v>
      </c>
      <c r="B27" s="36" t="s">
        <v>1137</v>
      </c>
      <c r="C27" s="36" t="s">
        <v>307</v>
      </c>
      <c r="D27" s="37">
        <v>28201</v>
      </c>
      <c r="E27" s="36" t="s">
        <v>1138</v>
      </c>
      <c r="F27" s="36" t="s">
        <v>1139</v>
      </c>
      <c r="G27" s="37">
        <v>2</v>
      </c>
      <c r="H27" s="36" t="s">
        <v>885</v>
      </c>
      <c r="I27" s="36" t="s">
        <v>886</v>
      </c>
      <c r="J27" s="36" t="s">
        <v>887</v>
      </c>
      <c r="K27" s="36" t="s">
        <v>29</v>
      </c>
      <c r="L27" s="36" t="s">
        <v>888</v>
      </c>
      <c r="M27" s="36" t="s">
        <v>889</v>
      </c>
      <c r="N27" s="37">
        <v>215</v>
      </c>
      <c r="O27" s="37">
        <v>13</v>
      </c>
      <c r="P27" s="37">
        <f t="shared" si="0"/>
        <v>1.3</v>
      </c>
      <c r="Q27" s="37">
        <v>50</v>
      </c>
      <c r="R27" s="37">
        <f t="shared" si="1"/>
        <v>2.5</v>
      </c>
      <c r="S27" s="37">
        <v>0</v>
      </c>
      <c r="T27" s="38">
        <f t="shared" si="2"/>
        <v>0</v>
      </c>
      <c r="U27" s="38">
        <f t="shared" si="5"/>
        <v>63</v>
      </c>
      <c r="V27" s="39" t="s">
        <v>32</v>
      </c>
      <c r="W27" s="39">
        <f t="shared" si="4"/>
        <v>12</v>
      </c>
      <c r="X27" s="40"/>
    </row>
    <row r="28" spans="1:24" x14ac:dyDescent="0.25">
      <c r="A28" s="42" t="s">
        <v>101</v>
      </c>
      <c r="B28" s="36" t="s">
        <v>102</v>
      </c>
      <c r="C28" s="36" t="s">
        <v>103</v>
      </c>
      <c r="D28" s="37">
        <v>28203</v>
      </c>
      <c r="E28" s="36" t="s">
        <v>104</v>
      </c>
      <c r="F28" s="36" t="s">
        <v>105</v>
      </c>
      <c r="G28" s="37">
        <v>1</v>
      </c>
      <c r="H28" s="36" t="s">
        <v>26</v>
      </c>
      <c r="I28" s="36" t="s">
        <v>27</v>
      </c>
      <c r="J28" s="36" t="s">
        <v>28</v>
      </c>
      <c r="K28" s="36" t="s">
        <v>29</v>
      </c>
      <c r="L28" s="36" t="s">
        <v>30</v>
      </c>
      <c r="M28" s="36" t="s">
        <v>31</v>
      </c>
      <c r="N28" s="37">
        <v>311</v>
      </c>
      <c r="O28" s="37">
        <v>20</v>
      </c>
      <c r="P28" s="37">
        <f t="shared" si="0"/>
        <v>2</v>
      </c>
      <c r="Q28" s="37">
        <v>120</v>
      </c>
      <c r="R28" s="37">
        <f t="shared" si="1"/>
        <v>6</v>
      </c>
      <c r="S28" s="37">
        <v>60</v>
      </c>
      <c r="T28" s="38">
        <f t="shared" si="2"/>
        <v>3</v>
      </c>
      <c r="U28" s="38">
        <f t="shared" si="5"/>
        <v>140</v>
      </c>
      <c r="V28" s="39" t="s">
        <v>32</v>
      </c>
      <c r="W28" s="39">
        <f t="shared" si="4"/>
        <v>27</v>
      </c>
      <c r="X28" s="40"/>
    </row>
    <row r="29" spans="1:24" x14ac:dyDescent="0.25">
      <c r="A29" s="42" t="s">
        <v>375</v>
      </c>
      <c r="B29" s="36" t="s">
        <v>376</v>
      </c>
      <c r="C29" s="36" t="s">
        <v>377</v>
      </c>
      <c r="D29" s="37">
        <v>28203</v>
      </c>
      <c r="E29" s="36" t="s">
        <v>378</v>
      </c>
      <c r="F29" s="36" t="s">
        <v>379</v>
      </c>
      <c r="G29" s="37">
        <v>2</v>
      </c>
      <c r="H29" s="36" t="s">
        <v>380</v>
      </c>
      <c r="I29" s="36" t="s">
        <v>381</v>
      </c>
      <c r="J29" s="36" t="s">
        <v>122</v>
      </c>
      <c r="K29" s="36" t="s">
        <v>29</v>
      </c>
      <c r="L29" s="36" t="s">
        <v>382</v>
      </c>
      <c r="M29" s="36" t="s">
        <v>383</v>
      </c>
      <c r="N29" s="37">
        <v>311</v>
      </c>
      <c r="O29" s="37">
        <v>0</v>
      </c>
      <c r="P29" s="37">
        <f t="shared" si="0"/>
        <v>0</v>
      </c>
      <c r="Q29" s="37">
        <v>120</v>
      </c>
      <c r="R29" s="37">
        <f t="shared" si="1"/>
        <v>6</v>
      </c>
      <c r="S29" s="37">
        <v>0</v>
      </c>
      <c r="T29" s="38">
        <f t="shared" si="2"/>
        <v>0</v>
      </c>
      <c r="U29" s="38">
        <f t="shared" si="5"/>
        <v>120</v>
      </c>
      <c r="V29" s="39" t="s">
        <v>32</v>
      </c>
      <c r="W29" s="39">
        <f t="shared" si="4"/>
        <v>20</v>
      </c>
      <c r="X29" s="40"/>
    </row>
    <row r="30" spans="1:24" x14ac:dyDescent="0.25">
      <c r="A30" s="41" t="s">
        <v>207</v>
      </c>
      <c r="B30" s="43" t="s">
        <v>208</v>
      </c>
      <c r="C30" s="43" t="s">
        <v>209</v>
      </c>
      <c r="D30" s="44">
        <v>28205</v>
      </c>
      <c r="E30" s="36" t="s">
        <v>210</v>
      </c>
      <c r="F30" s="36" t="s">
        <v>211</v>
      </c>
      <c r="G30" s="37">
        <v>1</v>
      </c>
      <c r="H30" s="36" t="s">
        <v>26</v>
      </c>
      <c r="I30" s="36" t="s">
        <v>27</v>
      </c>
      <c r="J30" s="36" t="s">
        <v>28</v>
      </c>
      <c r="K30" s="36" t="s">
        <v>29</v>
      </c>
      <c r="L30" s="36" t="s">
        <v>30</v>
      </c>
      <c r="M30" s="36" t="s">
        <v>31</v>
      </c>
      <c r="N30" s="37">
        <v>313</v>
      </c>
      <c r="O30" s="37">
        <v>20</v>
      </c>
      <c r="P30" s="37">
        <f t="shared" si="0"/>
        <v>2</v>
      </c>
      <c r="Q30" s="37">
        <v>100</v>
      </c>
      <c r="R30" s="37">
        <f t="shared" si="1"/>
        <v>5</v>
      </c>
      <c r="S30" s="37">
        <v>0</v>
      </c>
      <c r="T30" s="38">
        <f t="shared" si="2"/>
        <v>0</v>
      </c>
      <c r="U30" s="38">
        <f t="shared" si="5"/>
        <v>120</v>
      </c>
      <c r="V30" s="39" t="s">
        <v>32</v>
      </c>
      <c r="W30" s="39">
        <f t="shared" si="4"/>
        <v>19</v>
      </c>
      <c r="X30" s="40"/>
    </row>
    <row r="31" spans="1:24" x14ac:dyDescent="0.25">
      <c r="A31" s="41" t="s">
        <v>342</v>
      </c>
      <c r="B31" s="43" t="s">
        <v>343</v>
      </c>
      <c r="C31" s="43" t="s">
        <v>344</v>
      </c>
      <c r="D31" s="44">
        <v>28205</v>
      </c>
      <c r="E31" s="36" t="s">
        <v>345</v>
      </c>
      <c r="F31" s="36" t="s">
        <v>346</v>
      </c>
      <c r="G31" s="37">
        <v>98</v>
      </c>
      <c r="H31" s="36" t="s">
        <v>347</v>
      </c>
      <c r="I31" s="36" t="s">
        <v>348</v>
      </c>
      <c r="J31" s="36" t="s">
        <v>349</v>
      </c>
      <c r="K31" s="36" t="s">
        <v>29</v>
      </c>
      <c r="L31" s="36" t="s">
        <v>350</v>
      </c>
      <c r="M31" s="36" t="s">
        <v>62</v>
      </c>
      <c r="N31" s="37">
        <v>313</v>
      </c>
      <c r="O31" s="37">
        <v>44</v>
      </c>
      <c r="P31" s="37">
        <f t="shared" si="0"/>
        <v>4.4000000000000004</v>
      </c>
      <c r="Q31" s="37">
        <v>37</v>
      </c>
      <c r="R31" s="37">
        <f t="shared" si="1"/>
        <v>1.85</v>
      </c>
      <c r="S31" s="37">
        <v>0</v>
      </c>
      <c r="T31" s="38">
        <f t="shared" si="2"/>
        <v>0</v>
      </c>
      <c r="U31" s="38">
        <f t="shared" si="5"/>
        <v>81</v>
      </c>
      <c r="V31" s="39" t="s">
        <v>32</v>
      </c>
      <c r="W31" s="39">
        <f t="shared" si="4"/>
        <v>13</v>
      </c>
      <c r="X31" s="40"/>
    </row>
    <row r="32" spans="1:24" x14ac:dyDescent="0.25">
      <c r="A32" s="41" t="s">
        <v>643</v>
      </c>
      <c r="B32" s="43" t="s">
        <v>644</v>
      </c>
      <c r="C32" s="43" t="s">
        <v>645</v>
      </c>
      <c r="D32" s="44">
        <v>28205</v>
      </c>
      <c r="E32" s="36" t="s">
        <v>646</v>
      </c>
      <c r="F32" s="36" t="s">
        <v>647</v>
      </c>
      <c r="G32" s="37">
        <v>1</v>
      </c>
      <c r="H32" s="36" t="s">
        <v>26</v>
      </c>
      <c r="I32" s="36" t="s">
        <v>27</v>
      </c>
      <c r="J32" s="36" t="s">
        <v>28</v>
      </c>
      <c r="K32" s="36" t="s">
        <v>29</v>
      </c>
      <c r="L32" s="36" t="s">
        <v>30</v>
      </c>
      <c r="M32" s="36" t="s">
        <v>31</v>
      </c>
      <c r="N32" s="37">
        <v>314</v>
      </c>
      <c r="O32" s="37">
        <v>10</v>
      </c>
      <c r="P32" s="37">
        <f t="shared" si="0"/>
        <v>1</v>
      </c>
      <c r="Q32" s="37">
        <v>80</v>
      </c>
      <c r="R32" s="37">
        <f t="shared" si="1"/>
        <v>4</v>
      </c>
      <c r="S32" s="37">
        <v>0</v>
      </c>
      <c r="T32" s="38">
        <f t="shared" si="2"/>
        <v>0</v>
      </c>
      <c r="U32" s="38">
        <f t="shared" si="5"/>
        <v>90</v>
      </c>
      <c r="V32" s="39" t="s">
        <v>32</v>
      </c>
      <c r="W32" s="39">
        <f t="shared" si="4"/>
        <v>16</v>
      </c>
      <c r="X32" s="40"/>
    </row>
    <row r="33" spans="1:24" x14ac:dyDescent="0.25">
      <c r="A33" s="41" t="s">
        <v>912</v>
      </c>
      <c r="B33" s="43" t="s">
        <v>644</v>
      </c>
      <c r="C33" s="43" t="s">
        <v>913</v>
      </c>
      <c r="D33" s="44">
        <v>28205</v>
      </c>
      <c r="E33" s="36" t="s">
        <v>914</v>
      </c>
      <c r="F33" s="36" t="s">
        <v>915</v>
      </c>
      <c r="G33" s="37">
        <v>1</v>
      </c>
      <c r="H33" s="36" t="s">
        <v>26</v>
      </c>
      <c r="I33" s="36" t="s">
        <v>27</v>
      </c>
      <c r="J33" s="36" t="s">
        <v>28</v>
      </c>
      <c r="K33" s="36" t="s">
        <v>29</v>
      </c>
      <c r="L33" s="36" t="s">
        <v>30</v>
      </c>
      <c r="M33" s="36" t="s">
        <v>31</v>
      </c>
      <c r="N33" s="37">
        <v>314</v>
      </c>
      <c r="O33" s="37">
        <v>10</v>
      </c>
      <c r="P33" s="37">
        <f t="shared" si="0"/>
        <v>1</v>
      </c>
      <c r="Q33" s="37">
        <v>60</v>
      </c>
      <c r="R33" s="37">
        <f t="shared" si="1"/>
        <v>3</v>
      </c>
      <c r="S33" s="37">
        <v>0</v>
      </c>
      <c r="T33" s="38">
        <f t="shared" si="2"/>
        <v>0</v>
      </c>
      <c r="U33" s="38">
        <f t="shared" si="5"/>
        <v>70</v>
      </c>
      <c r="V33" s="39" t="s">
        <v>32</v>
      </c>
      <c r="W33" s="39">
        <f t="shared" si="4"/>
        <v>13</v>
      </c>
      <c r="X33" s="40"/>
    </row>
    <row r="34" spans="1:24" x14ac:dyDescent="0.25">
      <c r="A34" s="41" t="s">
        <v>820</v>
      </c>
      <c r="B34" s="43" t="s">
        <v>821</v>
      </c>
      <c r="C34" s="43" t="s">
        <v>601</v>
      </c>
      <c r="D34" s="44">
        <v>28207</v>
      </c>
      <c r="E34" s="36" t="s">
        <v>822</v>
      </c>
      <c r="F34" s="36" t="s">
        <v>823</v>
      </c>
      <c r="G34" s="37">
        <v>98</v>
      </c>
      <c r="H34" s="36" t="s">
        <v>824</v>
      </c>
      <c r="I34" s="36" t="s">
        <v>825</v>
      </c>
      <c r="J34" s="36" t="s">
        <v>826</v>
      </c>
      <c r="K34" s="36" t="s">
        <v>29</v>
      </c>
      <c r="L34" s="36" t="s">
        <v>827</v>
      </c>
      <c r="M34" s="36" t="s">
        <v>828</v>
      </c>
      <c r="N34" s="37">
        <v>382</v>
      </c>
      <c r="O34" s="37">
        <v>20</v>
      </c>
      <c r="P34" s="37">
        <f t="shared" si="0"/>
        <v>2</v>
      </c>
      <c r="Q34" s="37">
        <v>54</v>
      </c>
      <c r="R34" s="37">
        <f t="shared" si="1"/>
        <v>2.7</v>
      </c>
      <c r="S34" s="37">
        <v>0</v>
      </c>
      <c r="T34" s="38">
        <f t="shared" si="2"/>
        <v>0</v>
      </c>
      <c r="U34" s="38">
        <f t="shared" si="5"/>
        <v>74</v>
      </c>
      <c r="V34" s="39" t="s">
        <v>32</v>
      </c>
      <c r="W34" s="39">
        <f t="shared" si="4"/>
        <v>13</v>
      </c>
      <c r="X34" s="40"/>
    </row>
    <row r="35" spans="1:24" x14ac:dyDescent="0.25">
      <c r="A35" s="41" t="s">
        <v>1104</v>
      </c>
      <c r="B35" s="43" t="s">
        <v>1105</v>
      </c>
      <c r="C35" s="43" t="s">
        <v>1106</v>
      </c>
      <c r="D35" s="44">
        <v>28207</v>
      </c>
      <c r="E35" s="36" t="s">
        <v>1107</v>
      </c>
      <c r="F35" s="36" t="s">
        <v>1108</v>
      </c>
      <c r="G35" s="37">
        <v>2</v>
      </c>
      <c r="H35" s="36" t="s">
        <v>1109</v>
      </c>
      <c r="I35" s="36" t="s">
        <v>1110</v>
      </c>
      <c r="J35" s="36" t="s">
        <v>826</v>
      </c>
      <c r="K35" s="36" t="s">
        <v>29</v>
      </c>
      <c r="L35" s="36" t="s">
        <v>1111</v>
      </c>
      <c r="M35" s="36" t="s">
        <v>1112</v>
      </c>
      <c r="N35" s="37">
        <v>382</v>
      </c>
      <c r="O35" s="37">
        <v>9</v>
      </c>
      <c r="P35" s="37">
        <f t="shared" si="0"/>
        <v>0.9</v>
      </c>
      <c r="Q35" s="37">
        <v>60</v>
      </c>
      <c r="R35" s="37">
        <f t="shared" si="1"/>
        <v>3</v>
      </c>
      <c r="S35" s="37">
        <v>0</v>
      </c>
      <c r="T35" s="38">
        <f t="shared" si="2"/>
        <v>0</v>
      </c>
      <c r="U35" s="38">
        <f t="shared" si="5"/>
        <v>69</v>
      </c>
      <c r="V35" s="39" t="s">
        <v>32</v>
      </c>
      <c r="W35" s="39">
        <f t="shared" si="4"/>
        <v>13</v>
      </c>
      <c r="X35" s="40"/>
    </row>
    <row r="36" spans="1:24" x14ac:dyDescent="0.25">
      <c r="A36" s="41" t="s">
        <v>1241</v>
      </c>
      <c r="B36" s="43" t="s">
        <v>1242</v>
      </c>
      <c r="C36" s="43" t="s">
        <v>1243</v>
      </c>
      <c r="D36" s="44">
        <v>28207</v>
      </c>
      <c r="E36" s="36" t="s">
        <v>1244</v>
      </c>
      <c r="F36" s="36" t="s">
        <v>1245</v>
      </c>
      <c r="G36" s="37">
        <v>1</v>
      </c>
      <c r="H36" s="36" t="s">
        <v>26</v>
      </c>
      <c r="I36" s="36" t="s">
        <v>27</v>
      </c>
      <c r="J36" s="36" t="s">
        <v>28</v>
      </c>
      <c r="K36" s="36" t="s">
        <v>29</v>
      </c>
      <c r="L36" s="36" t="s">
        <v>30</v>
      </c>
      <c r="M36" s="36" t="s">
        <v>31</v>
      </c>
      <c r="N36" s="37">
        <v>382</v>
      </c>
      <c r="O36" s="37">
        <v>0</v>
      </c>
      <c r="P36" s="37">
        <f t="shared" si="0"/>
        <v>0</v>
      </c>
      <c r="Q36" s="37">
        <v>60</v>
      </c>
      <c r="R36" s="37">
        <f t="shared" si="1"/>
        <v>3</v>
      </c>
      <c r="S36" s="37">
        <v>60</v>
      </c>
      <c r="T36" s="38">
        <f t="shared" si="2"/>
        <v>3</v>
      </c>
      <c r="U36" s="38">
        <f>O36+Q36+S36</f>
        <v>120</v>
      </c>
      <c r="V36" s="39" t="s">
        <v>32</v>
      </c>
      <c r="W36" s="39">
        <f t="shared" si="4"/>
        <v>16</v>
      </c>
      <c r="X36" s="40"/>
    </row>
    <row r="37" spans="1:24" x14ac:dyDescent="0.25">
      <c r="A37" s="41" t="s">
        <v>449</v>
      </c>
      <c r="B37" s="43" t="s">
        <v>450</v>
      </c>
      <c r="C37" s="43" t="s">
        <v>451</v>
      </c>
      <c r="D37" s="44">
        <v>28209</v>
      </c>
      <c r="E37" s="36" t="s">
        <v>452</v>
      </c>
      <c r="F37" s="36" t="s">
        <v>453</v>
      </c>
      <c r="G37" s="37">
        <v>2</v>
      </c>
      <c r="H37" s="36" t="s">
        <v>454</v>
      </c>
      <c r="I37" s="36" t="s">
        <v>455</v>
      </c>
      <c r="J37" s="36" t="s">
        <v>60</v>
      </c>
      <c r="K37" s="36" t="s">
        <v>29</v>
      </c>
      <c r="L37" s="36" t="s">
        <v>456</v>
      </c>
      <c r="M37" s="36" t="s">
        <v>457</v>
      </c>
      <c r="N37" s="37">
        <v>326</v>
      </c>
      <c r="O37" s="37">
        <v>20</v>
      </c>
      <c r="P37" s="37">
        <f t="shared" si="0"/>
        <v>2</v>
      </c>
      <c r="Q37" s="37">
        <v>80</v>
      </c>
      <c r="R37" s="37">
        <f t="shared" si="1"/>
        <v>4</v>
      </c>
      <c r="S37" s="37">
        <v>0</v>
      </c>
      <c r="T37" s="38">
        <f t="shared" si="2"/>
        <v>0</v>
      </c>
      <c r="U37" s="38">
        <f t="shared" ref="U37:U44" si="6">O37+Q37</f>
        <v>100</v>
      </c>
      <c r="V37" s="39" t="s">
        <v>32</v>
      </c>
      <c r="W37" s="39">
        <f t="shared" si="4"/>
        <v>17</v>
      </c>
      <c r="X37" s="40"/>
    </row>
    <row r="38" spans="1:24" x14ac:dyDescent="0.25">
      <c r="A38" s="41" t="s">
        <v>1012</v>
      </c>
      <c r="B38" s="43" t="s">
        <v>450</v>
      </c>
      <c r="C38" s="43" t="s">
        <v>23</v>
      </c>
      <c r="D38" s="44">
        <v>28209</v>
      </c>
      <c r="E38" s="36" t="s">
        <v>1013</v>
      </c>
      <c r="F38" s="36" t="s">
        <v>1014</v>
      </c>
      <c r="G38" s="37">
        <v>98</v>
      </c>
      <c r="H38" s="36" t="s">
        <v>1015</v>
      </c>
      <c r="I38" s="36" t="s">
        <v>1016</v>
      </c>
      <c r="J38" s="36" t="s">
        <v>60</v>
      </c>
      <c r="K38" s="36" t="s">
        <v>29</v>
      </c>
      <c r="L38" s="36" t="s">
        <v>1017</v>
      </c>
      <c r="M38" s="36" t="s">
        <v>62</v>
      </c>
      <c r="N38" s="37">
        <v>323</v>
      </c>
      <c r="O38" s="37">
        <v>20</v>
      </c>
      <c r="P38" s="37">
        <f t="shared" si="0"/>
        <v>2</v>
      </c>
      <c r="Q38" s="37">
        <v>40</v>
      </c>
      <c r="R38" s="37">
        <f t="shared" si="1"/>
        <v>2</v>
      </c>
      <c r="S38" s="37">
        <v>0</v>
      </c>
      <c r="T38" s="38">
        <f t="shared" si="2"/>
        <v>0</v>
      </c>
      <c r="U38" s="38">
        <f t="shared" si="6"/>
        <v>60</v>
      </c>
      <c r="V38" s="39" t="s">
        <v>32</v>
      </c>
      <c r="W38" s="39">
        <f t="shared" si="4"/>
        <v>11</v>
      </c>
      <c r="X38" s="40"/>
    </row>
    <row r="39" spans="1:24" x14ac:dyDescent="0.25">
      <c r="A39" s="41" t="s">
        <v>766</v>
      </c>
      <c r="B39" s="43" t="s">
        <v>767</v>
      </c>
      <c r="C39" s="43" t="s">
        <v>768</v>
      </c>
      <c r="D39" s="44">
        <v>28211</v>
      </c>
      <c r="E39" s="36" t="s">
        <v>769</v>
      </c>
      <c r="F39" s="36" t="s">
        <v>770</v>
      </c>
      <c r="G39" s="37">
        <v>98</v>
      </c>
      <c r="H39" s="36" t="s">
        <v>771</v>
      </c>
      <c r="I39" s="36" t="s">
        <v>772</v>
      </c>
      <c r="J39" s="36" t="s">
        <v>773</v>
      </c>
      <c r="K39" s="36" t="s">
        <v>29</v>
      </c>
      <c r="L39" s="36" t="s">
        <v>774</v>
      </c>
      <c r="M39" s="36" t="s">
        <v>62</v>
      </c>
      <c r="N39" s="37">
        <v>327</v>
      </c>
      <c r="O39" s="37">
        <v>18</v>
      </c>
      <c r="P39" s="37">
        <f t="shared" si="0"/>
        <v>1.8</v>
      </c>
      <c r="Q39" s="37">
        <v>61</v>
      </c>
      <c r="R39" s="37">
        <f t="shared" si="1"/>
        <v>3.05</v>
      </c>
      <c r="S39" s="37">
        <v>0</v>
      </c>
      <c r="T39" s="38">
        <f t="shared" si="2"/>
        <v>0</v>
      </c>
      <c r="U39" s="38">
        <f t="shared" si="6"/>
        <v>79</v>
      </c>
      <c r="V39" s="39" t="s">
        <v>32</v>
      </c>
      <c r="W39" s="39">
        <f t="shared" si="4"/>
        <v>14</v>
      </c>
      <c r="X39" s="40"/>
    </row>
    <row r="40" spans="1:24" x14ac:dyDescent="0.25">
      <c r="A40" s="41" t="s">
        <v>1027</v>
      </c>
      <c r="B40" s="43" t="s">
        <v>1028</v>
      </c>
      <c r="C40" s="43" t="s">
        <v>1029</v>
      </c>
      <c r="D40" s="44">
        <v>28211</v>
      </c>
      <c r="E40" s="36" t="s">
        <v>1030</v>
      </c>
      <c r="F40" s="36" t="s">
        <v>1031</v>
      </c>
      <c r="G40" s="37">
        <v>5</v>
      </c>
      <c r="H40" s="36" t="s">
        <v>58</v>
      </c>
      <c r="I40" s="36" t="s">
        <v>59</v>
      </c>
      <c r="J40" s="36" t="s">
        <v>60</v>
      </c>
      <c r="K40" s="36" t="s">
        <v>29</v>
      </c>
      <c r="L40" s="36" t="s">
        <v>61</v>
      </c>
      <c r="M40" s="36" t="s">
        <v>62</v>
      </c>
      <c r="N40" s="37">
        <v>325</v>
      </c>
      <c r="O40" s="37">
        <v>20</v>
      </c>
      <c r="P40" s="37">
        <f t="shared" si="0"/>
        <v>2</v>
      </c>
      <c r="Q40" s="37">
        <v>40</v>
      </c>
      <c r="R40" s="37">
        <f t="shared" si="1"/>
        <v>2</v>
      </c>
      <c r="S40" s="37">
        <v>0</v>
      </c>
      <c r="T40" s="38">
        <f t="shared" si="2"/>
        <v>0</v>
      </c>
      <c r="U40" s="38">
        <f t="shared" si="6"/>
        <v>60</v>
      </c>
      <c r="V40" s="39" t="s">
        <v>32</v>
      </c>
      <c r="W40" s="39">
        <f t="shared" si="4"/>
        <v>11</v>
      </c>
      <c r="X40" s="40"/>
    </row>
    <row r="41" spans="1:24" x14ac:dyDescent="0.25">
      <c r="A41" s="41" t="s">
        <v>48</v>
      </c>
      <c r="B41" s="36" t="s">
        <v>49</v>
      </c>
      <c r="C41" s="36" t="s">
        <v>50</v>
      </c>
      <c r="D41" s="37">
        <v>28213</v>
      </c>
      <c r="E41" s="36" t="s">
        <v>51</v>
      </c>
      <c r="F41" s="36" t="s">
        <v>52</v>
      </c>
      <c r="G41" s="37">
        <v>1</v>
      </c>
      <c r="H41" s="36" t="s">
        <v>26</v>
      </c>
      <c r="I41" s="36" t="s">
        <v>27</v>
      </c>
      <c r="J41" s="36" t="s">
        <v>28</v>
      </c>
      <c r="K41" s="36" t="s">
        <v>29</v>
      </c>
      <c r="L41" s="36" t="s">
        <v>30</v>
      </c>
      <c r="M41" s="36" t="s">
        <v>31</v>
      </c>
      <c r="N41" s="37">
        <v>324</v>
      </c>
      <c r="O41" s="37">
        <v>20</v>
      </c>
      <c r="P41" s="37">
        <f t="shared" si="0"/>
        <v>2</v>
      </c>
      <c r="Q41" s="37">
        <v>140</v>
      </c>
      <c r="R41" s="37">
        <f t="shared" si="1"/>
        <v>7</v>
      </c>
      <c r="S41" s="37">
        <v>0</v>
      </c>
      <c r="T41" s="38">
        <f t="shared" si="2"/>
        <v>0</v>
      </c>
      <c r="U41" s="38">
        <f t="shared" si="6"/>
        <v>160</v>
      </c>
      <c r="V41" s="39" t="s">
        <v>32</v>
      </c>
      <c r="W41" s="39">
        <f t="shared" si="4"/>
        <v>25</v>
      </c>
      <c r="X41" s="40"/>
    </row>
    <row r="42" spans="1:24" x14ac:dyDescent="0.25">
      <c r="A42" s="41" t="s">
        <v>125</v>
      </c>
      <c r="B42" s="36" t="s">
        <v>126</v>
      </c>
      <c r="C42" s="36" t="s">
        <v>127</v>
      </c>
      <c r="D42" s="37">
        <v>28213</v>
      </c>
      <c r="E42" s="36" t="s">
        <v>128</v>
      </c>
      <c r="F42" s="36" t="s">
        <v>129</v>
      </c>
      <c r="G42" s="37">
        <v>27</v>
      </c>
      <c r="H42" s="36" t="s">
        <v>68</v>
      </c>
      <c r="I42" s="36" t="s">
        <v>69</v>
      </c>
      <c r="J42" s="36" t="s">
        <v>70</v>
      </c>
      <c r="K42" s="36" t="s">
        <v>29</v>
      </c>
      <c r="L42" s="36" t="s">
        <v>71</v>
      </c>
      <c r="M42" s="36" t="s">
        <v>72</v>
      </c>
      <c r="N42" s="37">
        <v>324</v>
      </c>
      <c r="O42" s="37">
        <v>50</v>
      </c>
      <c r="P42" s="37">
        <f t="shared" si="0"/>
        <v>5</v>
      </c>
      <c r="Q42" s="37">
        <v>60</v>
      </c>
      <c r="R42" s="37">
        <f t="shared" si="1"/>
        <v>3</v>
      </c>
      <c r="S42" s="37">
        <v>0</v>
      </c>
      <c r="T42" s="38">
        <f t="shared" si="2"/>
        <v>0</v>
      </c>
      <c r="U42" s="38">
        <f t="shared" si="6"/>
        <v>110</v>
      </c>
      <c r="V42" s="39" t="s">
        <v>32</v>
      </c>
      <c r="W42" s="39">
        <f t="shared" si="4"/>
        <v>17</v>
      </c>
      <c r="X42" s="40"/>
    </row>
    <row r="43" spans="1:24" x14ac:dyDescent="0.25">
      <c r="A43" s="41" t="s">
        <v>620</v>
      </c>
      <c r="B43" s="36" t="s">
        <v>621</v>
      </c>
      <c r="C43" s="36" t="s">
        <v>622</v>
      </c>
      <c r="D43" s="37">
        <v>28213</v>
      </c>
      <c r="E43" s="36" t="s">
        <v>623</v>
      </c>
      <c r="F43" s="36" t="s">
        <v>624</v>
      </c>
      <c r="G43" s="37">
        <v>2</v>
      </c>
      <c r="H43" s="36" t="s">
        <v>625</v>
      </c>
      <c r="I43" s="36" t="s">
        <v>455</v>
      </c>
      <c r="J43" s="36" t="s">
        <v>60</v>
      </c>
      <c r="K43" s="36" t="s">
        <v>29</v>
      </c>
      <c r="L43" s="36" t="s">
        <v>626</v>
      </c>
      <c r="M43" s="36" t="s">
        <v>627</v>
      </c>
      <c r="N43" s="37">
        <v>321</v>
      </c>
      <c r="O43" s="37">
        <v>20</v>
      </c>
      <c r="P43" s="37">
        <f t="shared" si="0"/>
        <v>2</v>
      </c>
      <c r="Q43" s="37">
        <v>63</v>
      </c>
      <c r="R43" s="37">
        <f t="shared" si="1"/>
        <v>3.15</v>
      </c>
      <c r="S43" s="37">
        <v>0</v>
      </c>
      <c r="T43" s="38">
        <f t="shared" si="2"/>
        <v>0</v>
      </c>
      <c r="U43" s="38">
        <f t="shared" si="6"/>
        <v>83</v>
      </c>
      <c r="V43" s="39" t="s">
        <v>32</v>
      </c>
      <c r="W43" s="39">
        <f t="shared" si="4"/>
        <v>14</v>
      </c>
      <c r="X43" s="40"/>
    </row>
    <row r="44" spans="1:24" x14ac:dyDescent="0.25">
      <c r="A44" s="41" t="s">
        <v>674</v>
      </c>
      <c r="B44" s="36" t="s">
        <v>675</v>
      </c>
      <c r="C44" s="36" t="s">
        <v>147</v>
      </c>
      <c r="D44" s="37">
        <v>28213</v>
      </c>
      <c r="E44" s="36" t="s">
        <v>676</v>
      </c>
      <c r="F44" s="36" t="s">
        <v>677</v>
      </c>
      <c r="G44" s="37">
        <v>2</v>
      </c>
      <c r="H44" s="36" t="s">
        <v>678</v>
      </c>
      <c r="I44" s="36" t="s">
        <v>679</v>
      </c>
      <c r="J44" s="36" t="s">
        <v>680</v>
      </c>
      <c r="K44" s="36" t="s">
        <v>29</v>
      </c>
      <c r="L44" s="36" t="s">
        <v>681</v>
      </c>
      <c r="M44" s="36" t="s">
        <v>682</v>
      </c>
      <c r="N44" s="37">
        <v>324</v>
      </c>
      <c r="O44" s="37">
        <v>20</v>
      </c>
      <c r="P44" s="37">
        <f t="shared" si="0"/>
        <v>2</v>
      </c>
      <c r="Q44" s="37">
        <v>60</v>
      </c>
      <c r="R44" s="37">
        <f t="shared" si="1"/>
        <v>3</v>
      </c>
      <c r="S44" s="37">
        <v>0</v>
      </c>
      <c r="T44" s="38">
        <f t="shared" si="2"/>
        <v>0</v>
      </c>
      <c r="U44" s="38">
        <f t="shared" si="6"/>
        <v>80</v>
      </c>
      <c r="V44" s="39" t="s">
        <v>32</v>
      </c>
      <c r="W44" s="39">
        <f t="shared" si="4"/>
        <v>14</v>
      </c>
      <c r="X44" s="40"/>
    </row>
    <row r="45" spans="1:24" x14ac:dyDescent="0.25">
      <c r="A45" s="41" t="s">
        <v>1231</v>
      </c>
      <c r="B45" s="36" t="s">
        <v>1232</v>
      </c>
      <c r="C45" s="36" t="s">
        <v>630</v>
      </c>
      <c r="D45" s="37">
        <v>28213</v>
      </c>
      <c r="E45" s="36" t="s">
        <v>1233</v>
      </c>
      <c r="F45" s="36" t="s">
        <v>1234</v>
      </c>
      <c r="G45" s="37">
        <v>4</v>
      </c>
      <c r="H45" s="36" t="s">
        <v>120</v>
      </c>
      <c r="I45" s="36" t="s">
        <v>121</v>
      </c>
      <c r="J45" s="36" t="s">
        <v>122</v>
      </c>
      <c r="K45" s="36" t="s">
        <v>29</v>
      </c>
      <c r="L45" s="36" t="s">
        <v>123</v>
      </c>
      <c r="M45" s="36" t="s">
        <v>124</v>
      </c>
      <c r="N45" s="37">
        <v>321</v>
      </c>
      <c r="O45" s="37">
        <v>15</v>
      </c>
      <c r="P45" s="37">
        <f t="shared" si="0"/>
        <v>1.5</v>
      </c>
      <c r="Q45" s="37">
        <v>33</v>
      </c>
      <c r="R45" s="37">
        <f t="shared" si="1"/>
        <v>1.65</v>
      </c>
      <c r="S45" s="37">
        <v>0</v>
      </c>
      <c r="T45" s="38">
        <f t="shared" si="2"/>
        <v>0</v>
      </c>
      <c r="U45" s="38">
        <f>O45+Q45+S45</f>
        <v>48</v>
      </c>
      <c r="V45" s="39" t="s">
        <v>32</v>
      </c>
      <c r="W45" s="39">
        <f t="shared" si="4"/>
        <v>10</v>
      </c>
      <c r="X45" s="40"/>
    </row>
    <row r="46" spans="1:24" x14ac:dyDescent="0.25">
      <c r="A46" s="45" t="s">
        <v>276</v>
      </c>
      <c r="B46" s="36" t="s">
        <v>277</v>
      </c>
      <c r="C46" s="36" t="s">
        <v>278</v>
      </c>
      <c r="D46" s="37">
        <v>28215</v>
      </c>
      <c r="E46" s="36" t="s">
        <v>279</v>
      </c>
      <c r="F46" s="36" t="s">
        <v>280</v>
      </c>
      <c r="G46" s="37">
        <v>1</v>
      </c>
      <c r="H46" s="36" t="s">
        <v>26</v>
      </c>
      <c r="I46" s="36" t="s">
        <v>27</v>
      </c>
      <c r="J46" s="36" t="s">
        <v>28</v>
      </c>
      <c r="K46" s="36" t="s">
        <v>29</v>
      </c>
      <c r="L46" s="36" t="s">
        <v>30</v>
      </c>
      <c r="M46" s="36" t="s">
        <v>31</v>
      </c>
      <c r="N46" s="37">
        <v>423</v>
      </c>
      <c r="O46" s="37">
        <v>18</v>
      </c>
      <c r="P46" s="37">
        <f t="shared" si="0"/>
        <v>1.8</v>
      </c>
      <c r="Q46" s="37">
        <v>100</v>
      </c>
      <c r="R46" s="37">
        <f t="shared" si="1"/>
        <v>5</v>
      </c>
      <c r="S46" s="37">
        <v>0</v>
      </c>
      <c r="T46" s="38">
        <f t="shared" si="2"/>
        <v>0</v>
      </c>
      <c r="U46" s="38">
        <f>O46+Q46</f>
        <v>118</v>
      </c>
      <c r="V46" s="39" t="s">
        <v>32</v>
      </c>
      <c r="W46" s="39">
        <f t="shared" si="4"/>
        <v>19</v>
      </c>
      <c r="X46" s="40"/>
    </row>
    <row r="47" spans="1:24" x14ac:dyDescent="0.25">
      <c r="A47" s="45" t="s">
        <v>355</v>
      </c>
      <c r="B47" s="36" t="s">
        <v>356</v>
      </c>
      <c r="C47" s="36" t="s">
        <v>357</v>
      </c>
      <c r="D47" s="37">
        <v>28215</v>
      </c>
      <c r="E47" s="36" t="s">
        <v>358</v>
      </c>
      <c r="F47" s="36" t="s">
        <v>359</v>
      </c>
      <c r="G47" s="37">
        <v>2</v>
      </c>
      <c r="H47" s="36" t="s">
        <v>360</v>
      </c>
      <c r="I47" s="36" t="s">
        <v>361</v>
      </c>
      <c r="J47" s="36" t="s">
        <v>362</v>
      </c>
      <c r="K47" s="36" t="s">
        <v>29</v>
      </c>
      <c r="L47" s="36" t="s">
        <v>363</v>
      </c>
      <c r="M47" s="36" t="s">
        <v>364</v>
      </c>
      <c r="N47" s="37">
        <v>423</v>
      </c>
      <c r="O47" s="37">
        <v>10</v>
      </c>
      <c r="P47" s="37">
        <f t="shared" si="0"/>
        <v>1</v>
      </c>
      <c r="Q47" s="37">
        <v>101</v>
      </c>
      <c r="R47" s="37">
        <f t="shared" si="1"/>
        <v>5.05</v>
      </c>
      <c r="S47" s="37">
        <v>0</v>
      </c>
      <c r="T47" s="38">
        <f t="shared" si="2"/>
        <v>0</v>
      </c>
      <c r="U47" s="38">
        <f>O47+Q47</f>
        <v>111</v>
      </c>
      <c r="V47" s="39" t="s">
        <v>32</v>
      </c>
      <c r="W47" s="39">
        <f t="shared" si="4"/>
        <v>19</v>
      </c>
      <c r="X47" s="40"/>
    </row>
    <row r="48" spans="1:24" x14ac:dyDescent="0.25">
      <c r="A48" s="45" t="s">
        <v>444</v>
      </c>
      <c r="B48" s="36" t="s">
        <v>445</v>
      </c>
      <c r="C48" s="36" t="s">
        <v>446</v>
      </c>
      <c r="D48" s="37">
        <v>28215</v>
      </c>
      <c r="E48" s="36" t="s">
        <v>447</v>
      </c>
      <c r="F48" s="36" t="s">
        <v>448</v>
      </c>
      <c r="G48" s="37">
        <v>1</v>
      </c>
      <c r="H48" s="36" t="s">
        <v>26</v>
      </c>
      <c r="I48" s="36" t="s">
        <v>27</v>
      </c>
      <c r="J48" s="36" t="s">
        <v>28</v>
      </c>
      <c r="K48" s="36" t="s">
        <v>29</v>
      </c>
      <c r="L48" s="36" t="s">
        <v>30</v>
      </c>
      <c r="M48" s="36" t="s">
        <v>31</v>
      </c>
      <c r="N48" s="37">
        <v>421</v>
      </c>
      <c r="O48" s="37">
        <v>20</v>
      </c>
      <c r="P48" s="37">
        <f t="shared" si="0"/>
        <v>2</v>
      </c>
      <c r="Q48" s="37">
        <v>80</v>
      </c>
      <c r="R48" s="37">
        <f t="shared" si="1"/>
        <v>4</v>
      </c>
      <c r="S48" s="37">
        <v>0</v>
      </c>
      <c r="T48" s="38">
        <f t="shared" si="2"/>
        <v>0</v>
      </c>
      <c r="U48" s="38">
        <f>O48+Q48</f>
        <v>100</v>
      </c>
      <c r="V48" s="39" t="s">
        <v>32</v>
      </c>
      <c r="W48" s="39">
        <f t="shared" si="4"/>
        <v>17</v>
      </c>
    </row>
    <row r="49" spans="1:23" x14ac:dyDescent="0.25">
      <c r="A49" s="45" t="s">
        <v>907</v>
      </c>
      <c r="B49" s="36" t="s">
        <v>908</v>
      </c>
      <c r="C49" s="36" t="s">
        <v>909</v>
      </c>
      <c r="D49" s="37">
        <v>28215</v>
      </c>
      <c r="E49" s="36" t="s">
        <v>910</v>
      </c>
      <c r="F49" s="36" t="s">
        <v>911</v>
      </c>
      <c r="G49" s="37">
        <v>7</v>
      </c>
      <c r="H49" s="36" t="s">
        <v>616</v>
      </c>
      <c r="I49" s="36" t="s">
        <v>617</v>
      </c>
      <c r="J49" s="36" t="s">
        <v>40</v>
      </c>
      <c r="K49" s="36" t="s">
        <v>29</v>
      </c>
      <c r="L49" s="36" t="s">
        <v>618</v>
      </c>
      <c r="M49" s="36" t="s">
        <v>619</v>
      </c>
      <c r="N49" s="37">
        <v>423</v>
      </c>
      <c r="O49" s="37">
        <v>5</v>
      </c>
      <c r="P49" s="37">
        <f t="shared" si="0"/>
        <v>0.5</v>
      </c>
      <c r="Q49" s="37">
        <v>70</v>
      </c>
      <c r="R49" s="37">
        <f t="shared" si="1"/>
        <v>3.5</v>
      </c>
      <c r="S49" s="37">
        <v>0</v>
      </c>
      <c r="T49" s="38">
        <f t="shared" si="2"/>
        <v>0</v>
      </c>
      <c r="U49" s="38">
        <f>O49+Q49</f>
        <v>75</v>
      </c>
      <c r="V49" s="39" t="s">
        <v>32</v>
      </c>
      <c r="W49" s="39">
        <f t="shared" si="4"/>
        <v>14</v>
      </c>
    </row>
    <row r="50" spans="1:23" x14ac:dyDescent="0.25">
      <c r="A50" s="45" t="s">
        <v>1181</v>
      </c>
      <c r="B50" s="36" t="s">
        <v>1182</v>
      </c>
      <c r="C50" s="36" t="s">
        <v>1183</v>
      </c>
      <c r="D50" s="37">
        <v>28215</v>
      </c>
      <c r="E50" s="36" t="s">
        <v>1184</v>
      </c>
      <c r="F50" s="36" t="s">
        <v>1185</v>
      </c>
      <c r="G50" s="37">
        <v>98</v>
      </c>
      <c r="H50" s="36" t="s">
        <v>1133</v>
      </c>
      <c r="I50" s="36" t="s">
        <v>1134</v>
      </c>
      <c r="J50" s="36" t="s">
        <v>362</v>
      </c>
      <c r="K50" s="36" t="s">
        <v>29</v>
      </c>
      <c r="L50" s="36" t="s">
        <v>1135</v>
      </c>
      <c r="M50" s="36" t="s">
        <v>62</v>
      </c>
      <c r="N50" s="37">
        <v>421</v>
      </c>
      <c r="O50" s="37">
        <v>18</v>
      </c>
      <c r="P50" s="37">
        <f t="shared" si="0"/>
        <v>1.8</v>
      </c>
      <c r="Q50" s="37">
        <v>36</v>
      </c>
      <c r="R50" s="37">
        <f t="shared" si="1"/>
        <v>1.8</v>
      </c>
      <c r="S50" s="37">
        <v>0</v>
      </c>
      <c r="T50" s="38">
        <f t="shared" si="2"/>
        <v>0</v>
      </c>
      <c r="U50" s="38">
        <f>O50+Q50</f>
        <v>54</v>
      </c>
      <c r="V50" s="39" t="s">
        <v>32</v>
      </c>
      <c r="W50" s="39">
        <f t="shared" si="4"/>
        <v>10</v>
      </c>
    </row>
    <row r="51" spans="1:23" x14ac:dyDescent="0.25">
      <c r="A51" s="45" t="s">
        <v>1272</v>
      </c>
      <c r="B51" s="36" t="s">
        <v>1273</v>
      </c>
      <c r="C51" s="36" t="s">
        <v>597</v>
      </c>
      <c r="D51" s="37">
        <v>28215</v>
      </c>
      <c r="E51" s="36" t="s">
        <v>1274</v>
      </c>
      <c r="F51" s="36" t="s">
        <v>1275</v>
      </c>
      <c r="G51" s="37">
        <v>1</v>
      </c>
      <c r="H51" s="36" t="s">
        <v>26</v>
      </c>
      <c r="I51" s="36" t="s">
        <v>27</v>
      </c>
      <c r="J51" s="36" t="s">
        <v>28</v>
      </c>
      <c r="K51" s="36" t="s">
        <v>29</v>
      </c>
      <c r="L51" s="36" t="s">
        <v>30</v>
      </c>
      <c r="M51" s="36" t="s">
        <v>31</v>
      </c>
      <c r="N51" s="37">
        <v>423</v>
      </c>
      <c r="O51" s="37">
        <v>0</v>
      </c>
      <c r="P51" s="37">
        <f t="shared" si="0"/>
        <v>0</v>
      </c>
      <c r="Q51" s="37">
        <v>0</v>
      </c>
      <c r="R51" s="37">
        <f t="shared" si="1"/>
        <v>0</v>
      </c>
      <c r="S51" s="37">
        <v>120</v>
      </c>
      <c r="T51" s="38">
        <f t="shared" si="2"/>
        <v>6</v>
      </c>
      <c r="U51" s="38">
        <f>O51+Q51+S51</f>
        <v>120</v>
      </c>
      <c r="V51" s="39" t="s">
        <v>32</v>
      </c>
      <c r="W51" s="39">
        <f t="shared" si="4"/>
        <v>12</v>
      </c>
    </row>
    <row r="52" spans="1:23" x14ac:dyDescent="0.25">
      <c r="A52" s="45" t="s">
        <v>692</v>
      </c>
      <c r="B52" s="43" t="s">
        <v>693</v>
      </c>
      <c r="C52" s="43" t="s">
        <v>694</v>
      </c>
      <c r="D52" s="44">
        <v>28217</v>
      </c>
      <c r="E52" s="36" t="s">
        <v>695</v>
      </c>
      <c r="F52" s="36" t="s">
        <v>696</v>
      </c>
      <c r="G52" s="37">
        <v>2</v>
      </c>
      <c r="H52" s="36" t="s">
        <v>697</v>
      </c>
      <c r="I52" s="36" t="s">
        <v>698</v>
      </c>
      <c r="J52" s="36" t="s">
        <v>28</v>
      </c>
      <c r="K52" s="36" t="s">
        <v>29</v>
      </c>
      <c r="L52" s="36" t="s">
        <v>699</v>
      </c>
      <c r="M52" s="36" t="s">
        <v>700</v>
      </c>
      <c r="N52" s="37">
        <v>432</v>
      </c>
      <c r="O52" s="37">
        <v>20</v>
      </c>
      <c r="P52" s="37">
        <f t="shared" si="0"/>
        <v>2</v>
      </c>
      <c r="Q52" s="37">
        <v>60</v>
      </c>
      <c r="R52" s="37">
        <f t="shared" si="1"/>
        <v>3</v>
      </c>
      <c r="S52" s="37">
        <v>0</v>
      </c>
      <c r="T52" s="38">
        <f t="shared" si="2"/>
        <v>0</v>
      </c>
      <c r="U52" s="38">
        <f>O52+Q52</f>
        <v>80</v>
      </c>
      <c r="V52" s="39" t="s">
        <v>32</v>
      </c>
      <c r="W52" s="39">
        <f t="shared" si="4"/>
        <v>14</v>
      </c>
    </row>
    <row r="53" spans="1:23" x14ac:dyDescent="0.25">
      <c r="A53" s="45" t="s">
        <v>920</v>
      </c>
      <c r="B53" s="43" t="s">
        <v>693</v>
      </c>
      <c r="C53" s="43" t="s">
        <v>921</v>
      </c>
      <c r="D53" s="44">
        <v>28217</v>
      </c>
      <c r="E53" s="36" t="s">
        <v>922</v>
      </c>
      <c r="F53" s="36" t="s">
        <v>923</v>
      </c>
      <c r="G53" s="37">
        <v>2</v>
      </c>
      <c r="H53" s="36" t="s">
        <v>924</v>
      </c>
      <c r="I53" s="36" t="s">
        <v>781</v>
      </c>
      <c r="J53" s="36" t="s">
        <v>782</v>
      </c>
      <c r="K53" s="36" t="s">
        <v>29</v>
      </c>
      <c r="L53" s="36" t="s">
        <v>783</v>
      </c>
      <c r="M53" s="36" t="s">
        <v>784</v>
      </c>
      <c r="N53" s="37">
        <v>432</v>
      </c>
      <c r="O53" s="37">
        <v>10</v>
      </c>
      <c r="P53" s="37">
        <f t="shared" si="0"/>
        <v>1</v>
      </c>
      <c r="Q53" s="37">
        <v>60</v>
      </c>
      <c r="R53" s="37">
        <f t="shared" si="1"/>
        <v>3</v>
      </c>
      <c r="S53" s="37">
        <v>0</v>
      </c>
      <c r="T53" s="38">
        <f t="shared" si="2"/>
        <v>0</v>
      </c>
      <c r="U53" s="38">
        <f>O53+Q53</f>
        <v>70</v>
      </c>
      <c r="V53" s="39" t="s">
        <v>32</v>
      </c>
      <c r="W53" s="39">
        <f t="shared" si="4"/>
        <v>13</v>
      </c>
    </row>
    <row r="54" spans="1:23" x14ac:dyDescent="0.25">
      <c r="A54" s="45" t="s">
        <v>969</v>
      </c>
      <c r="B54" s="43" t="s">
        <v>970</v>
      </c>
      <c r="C54" s="43" t="s">
        <v>597</v>
      </c>
      <c r="D54" s="44">
        <v>28217</v>
      </c>
      <c r="E54" s="36" t="s">
        <v>971</v>
      </c>
      <c r="F54" s="36" t="s">
        <v>972</v>
      </c>
      <c r="G54" s="37">
        <v>8</v>
      </c>
      <c r="H54" s="36" t="s">
        <v>227</v>
      </c>
      <c r="I54" s="36" t="s">
        <v>228</v>
      </c>
      <c r="J54" s="36" t="s">
        <v>179</v>
      </c>
      <c r="K54" s="36" t="s">
        <v>29</v>
      </c>
      <c r="L54" s="36" t="s">
        <v>229</v>
      </c>
      <c r="M54" s="36" t="s">
        <v>230</v>
      </c>
      <c r="N54" s="37">
        <v>437</v>
      </c>
      <c r="O54" s="37">
        <v>15</v>
      </c>
      <c r="P54" s="37">
        <f t="shared" si="0"/>
        <v>1.5</v>
      </c>
      <c r="Q54" s="37">
        <v>50</v>
      </c>
      <c r="R54" s="37">
        <f t="shared" si="1"/>
        <v>2.5</v>
      </c>
      <c r="S54" s="37">
        <v>0</v>
      </c>
      <c r="T54" s="38">
        <f t="shared" si="2"/>
        <v>0</v>
      </c>
      <c r="U54" s="38">
        <f>O54+Q54</f>
        <v>65</v>
      </c>
      <c r="V54" s="39" t="s">
        <v>32</v>
      </c>
      <c r="W54" s="39">
        <f t="shared" si="4"/>
        <v>12</v>
      </c>
    </row>
    <row r="55" spans="1:23" x14ac:dyDescent="0.25">
      <c r="A55" s="45" t="s">
        <v>1043</v>
      </c>
      <c r="B55" s="43" t="s">
        <v>1044</v>
      </c>
      <c r="C55" s="43" t="s">
        <v>142</v>
      </c>
      <c r="D55" s="44">
        <v>28217</v>
      </c>
      <c r="E55" s="36" t="s">
        <v>1045</v>
      </c>
      <c r="F55" s="36" t="s">
        <v>1046</v>
      </c>
      <c r="G55" s="37">
        <v>8</v>
      </c>
      <c r="H55" s="36" t="s">
        <v>1047</v>
      </c>
      <c r="I55" s="36" t="s">
        <v>228</v>
      </c>
      <c r="J55" s="36" t="s">
        <v>179</v>
      </c>
      <c r="K55" s="36" t="s">
        <v>29</v>
      </c>
      <c r="L55" s="36" t="s">
        <v>229</v>
      </c>
      <c r="M55" s="36" t="s">
        <v>230</v>
      </c>
      <c r="N55" s="37">
        <v>437</v>
      </c>
      <c r="O55" s="37">
        <v>20</v>
      </c>
      <c r="P55" s="37">
        <f t="shared" si="0"/>
        <v>2</v>
      </c>
      <c r="Q55" s="37">
        <v>40</v>
      </c>
      <c r="R55" s="37">
        <f t="shared" si="1"/>
        <v>2</v>
      </c>
      <c r="S55" s="37">
        <v>0</v>
      </c>
      <c r="T55" s="38">
        <f t="shared" si="2"/>
        <v>0</v>
      </c>
      <c r="U55" s="38">
        <f>O55+Q55</f>
        <v>60</v>
      </c>
      <c r="V55" s="39" t="s">
        <v>32</v>
      </c>
      <c r="W55" s="39">
        <f t="shared" si="4"/>
        <v>11</v>
      </c>
    </row>
    <row r="56" spans="1:23" x14ac:dyDescent="0.25">
      <c r="A56" s="45" t="s">
        <v>1169</v>
      </c>
      <c r="B56" s="43" t="s">
        <v>1170</v>
      </c>
      <c r="C56" s="43" t="s">
        <v>391</v>
      </c>
      <c r="D56" s="44">
        <v>28217</v>
      </c>
      <c r="E56" s="36" t="s">
        <v>1171</v>
      </c>
      <c r="F56" s="36" t="s">
        <v>1172</v>
      </c>
      <c r="G56" s="37">
        <v>3</v>
      </c>
      <c r="H56" s="36" t="s">
        <v>470</v>
      </c>
      <c r="I56" s="36" t="s">
        <v>471</v>
      </c>
      <c r="J56" s="36" t="s">
        <v>70</v>
      </c>
      <c r="K56" s="36" t="s">
        <v>29</v>
      </c>
      <c r="L56" s="36" t="s">
        <v>472</v>
      </c>
      <c r="M56" s="36" t="s">
        <v>473</v>
      </c>
      <c r="N56" s="37">
        <v>433</v>
      </c>
      <c r="O56" s="37">
        <v>16</v>
      </c>
      <c r="P56" s="37">
        <f t="shared" si="0"/>
        <v>1.6</v>
      </c>
      <c r="Q56" s="37">
        <v>40</v>
      </c>
      <c r="R56" s="37">
        <f t="shared" si="1"/>
        <v>2</v>
      </c>
      <c r="S56" s="37">
        <v>0</v>
      </c>
      <c r="T56" s="38">
        <f t="shared" si="2"/>
        <v>0</v>
      </c>
      <c r="U56" s="38">
        <f>O56+Q56</f>
        <v>56</v>
      </c>
      <c r="V56" s="39" t="s">
        <v>32</v>
      </c>
      <c r="W56" s="39">
        <f t="shared" si="4"/>
        <v>11</v>
      </c>
    </row>
    <row r="57" spans="1:23" x14ac:dyDescent="0.25">
      <c r="A57" s="45" t="s">
        <v>1197</v>
      </c>
      <c r="B57" s="43" t="s">
        <v>1198</v>
      </c>
      <c r="C57" s="43" t="s">
        <v>726</v>
      </c>
      <c r="D57" s="44">
        <v>28217</v>
      </c>
      <c r="E57" s="36" t="s">
        <v>1199</v>
      </c>
      <c r="F57" s="36" t="s">
        <v>1200</v>
      </c>
      <c r="G57" s="37">
        <v>1</v>
      </c>
      <c r="H57" s="36" t="s">
        <v>26</v>
      </c>
      <c r="I57" s="36" t="s">
        <v>27</v>
      </c>
      <c r="J57" s="36" t="s">
        <v>28</v>
      </c>
      <c r="K57" s="36" t="s">
        <v>29</v>
      </c>
      <c r="L57" s="36" t="s">
        <v>30</v>
      </c>
      <c r="M57" s="36" t="s">
        <v>31</v>
      </c>
      <c r="N57" s="37">
        <v>431</v>
      </c>
      <c r="O57" s="37">
        <v>0</v>
      </c>
      <c r="P57" s="37">
        <f t="shared" si="0"/>
        <v>0</v>
      </c>
      <c r="Q57" s="37">
        <v>67</v>
      </c>
      <c r="R57" s="37">
        <f t="shared" si="1"/>
        <v>3.35</v>
      </c>
      <c r="S57" s="37">
        <v>100</v>
      </c>
      <c r="T57" s="38">
        <f t="shared" si="2"/>
        <v>5</v>
      </c>
      <c r="U57" s="38">
        <f>O57+Q57+S57</f>
        <v>167</v>
      </c>
      <c r="V57" s="39" t="s">
        <v>32</v>
      </c>
      <c r="W57" s="39">
        <f t="shared" si="4"/>
        <v>20</v>
      </c>
    </row>
    <row r="58" spans="1:23" x14ac:dyDescent="0.25">
      <c r="A58" s="45" t="s">
        <v>182</v>
      </c>
      <c r="B58" s="36" t="s">
        <v>183</v>
      </c>
      <c r="C58" s="36" t="s">
        <v>184</v>
      </c>
      <c r="D58" s="37">
        <v>28219</v>
      </c>
      <c r="E58" s="36" t="s">
        <v>185</v>
      </c>
      <c r="F58" s="36" t="s">
        <v>186</v>
      </c>
      <c r="G58" s="37">
        <v>1</v>
      </c>
      <c r="H58" s="36" t="s">
        <v>26</v>
      </c>
      <c r="I58" s="36" t="s">
        <v>27</v>
      </c>
      <c r="J58" s="36" t="s">
        <v>28</v>
      </c>
      <c r="K58" s="36" t="s">
        <v>29</v>
      </c>
      <c r="L58" s="36" t="s">
        <v>30</v>
      </c>
      <c r="M58" s="36" t="s">
        <v>31</v>
      </c>
      <c r="N58" s="37">
        <v>435</v>
      </c>
      <c r="O58" s="37">
        <v>0</v>
      </c>
      <c r="P58" s="37">
        <f t="shared" si="0"/>
        <v>0</v>
      </c>
      <c r="Q58" s="37">
        <v>140</v>
      </c>
      <c r="R58" s="37">
        <f t="shared" si="1"/>
        <v>7</v>
      </c>
      <c r="S58" s="37">
        <v>0</v>
      </c>
      <c r="T58" s="38">
        <f t="shared" si="2"/>
        <v>0</v>
      </c>
      <c r="U58" s="38">
        <f>O58+Q58</f>
        <v>140</v>
      </c>
      <c r="V58" s="39" t="s">
        <v>32</v>
      </c>
      <c r="W58" s="39">
        <f t="shared" si="4"/>
        <v>23</v>
      </c>
    </row>
    <row r="59" spans="1:23" x14ac:dyDescent="0.25">
      <c r="A59" s="45" t="s">
        <v>775</v>
      </c>
      <c r="B59" s="36" t="s">
        <v>776</v>
      </c>
      <c r="C59" s="36" t="s">
        <v>777</v>
      </c>
      <c r="D59" s="37">
        <v>28219</v>
      </c>
      <c r="E59" s="36" t="s">
        <v>778</v>
      </c>
      <c r="F59" s="36" t="s">
        <v>779</v>
      </c>
      <c r="G59" s="37">
        <v>2</v>
      </c>
      <c r="H59" s="36" t="s">
        <v>780</v>
      </c>
      <c r="I59" s="36" t="s">
        <v>781</v>
      </c>
      <c r="J59" s="36" t="s">
        <v>782</v>
      </c>
      <c r="K59" s="36" t="s">
        <v>29</v>
      </c>
      <c r="L59" s="36" t="s">
        <v>783</v>
      </c>
      <c r="M59" s="36" t="s">
        <v>784</v>
      </c>
      <c r="N59" s="37">
        <v>434</v>
      </c>
      <c r="O59" s="37">
        <v>18</v>
      </c>
      <c r="P59" s="37">
        <f t="shared" si="0"/>
        <v>1.8</v>
      </c>
      <c r="Q59" s="37">
        <v>60</v>
      </c>
      <c r="R59" s="37">
        <f t="shared" si="1"/>
        <v>3</v>
      </c>
      <c r="S59" s="37">
        <v>0</v>
      </c>
      <c r="T59" s="38">
        <f t="shared" si="2"/>
        <v>0</v>
      </c>
      <c r="U59" s="38">
        <f>O59+Q59</f>
        <v>78</v>
      </c>
      <c r="V59" s="39" t="s">
        <v>32</v>
      </c>
      <c r="W59" s="39">
        <f t="shared" si="4"/>
        <v>14</v>
      </c>
    </row>
    <row r="60" spans="1:23" x14ac:dyDescent="0.25">
      <c r="A60" s="45" t="s">
        <v>903</v>
      </c>
      <c r="B60" s="36" t="s">
        <v>904</v>
      </c>
      <c r="C60" s="36" t="s">
        <v>711</v>
      </c>
      <c r="D60" s="37">
        <v>28219</v>
      </c>
      <c r="E60" s="36" t="s">
        <v>905</v>
      </c>
      <c r="F60" s="36" t="s">
        <v>906</v>
      </c>
      <c r="G60" s="37">
        <v>7</v>
      </c>
      <c r="H60" s="36" t="s">
        <v>616</v>
      </c>
      <c r="I60" s="36" t="s">
        <v>617</v>
      </c>
      <c r="J60" s="36" t="s">
        <v>40</v>
      </c>
      <c r="K60" s="36" t="s">
        <v>29</v>
      </c>
      <c r="L60" s="36" t="s">
        <v>618</v>
      </c>
      <c r="M60" s="36" t="s">
        <v>619</v>
      </c>
      <c r="N60" s="37">
        <v>434</v>
      </c>
      <c r="O60" s="37">
        <v>0</v>
      </c>
      <c r="P60" s="37">
        <f t="shared" si="0"/>
        <v>0</v>
      </c>
      <c r="Q60" s="37">
        <v>80</v>
      </c>
      <c r="R60" s="37">
        <f t="shared" si="1"/>
        <v>4</v>
      </c>
      <c r="S60" s="37">
        <v>0</v>
      </c>
      <c r="T60" s="38">
        <f t="shared" si="2"/>
        <v>0</v>
      </c>
      <c r="U60" s="38">
        <f>O60+Q60</f>
        <v>80</v>
      </c>
      <c r="V60" s="39" t="s">
        <v>32</v>
      </c>
      <c r="W60" s="39">
        <f t="shared" si="4"/>
        <v>15</v>
      </c>
    </row>
    <row r="61" spans="1:23" x14ac:dyDescent="0.25">
      <c r="A61" s="45" t="s">
        <v>987</v>
      </c>
      <c r="B61" s="36" t="s">
        <v>988</v>
      </c>
      <c r="C61" s="36" t="s">
        <v>297</v>
      </c>
      <c r="D61" s="37">
        <v>28219</v>
      </c>
      <c r="E61" s="36" t="s">
        <v>989</v>
      </c>
      <c r="F61" s="36" t="s">
        <v>990</v>
      </c>
      <c r="G61" s="37">
        <v>8</v>
      </c>
      <c r="H61" s="36" t="s">
        <v>227</v>
      </c>
      <c r="I61" s="36" t="s">
        <v>228</v>
      </c>
      <c r="J61" s="36" t="s">
        <v>179</v>
      </c>
      <c r="K61" s="36" t="s">
        <v>29</v>
      </c>
      <c r="L61" s="36" t="s">
        <v>229</v>
      </c>
      <c r="M61" s="36" t="s">
        <v>230</v>
      </c>
      <c r="N61" s="37">
        <v>434</v>
      </c>
      <c r="O61" s="37">
        <v>20</v>
      </c>
      <c r="P61" s="37">
        <f t="shared" si="0"/>
        <v>2</v>
      </c>
      <c r="Q61" s="37">
        <v>40</v>
      </c>
      <c r="R61" s="37">
        <f t="shared" si="1"/>
        <v>2</v>
      </c>
      <c r="S61" s="37">
        <v>0</v>
      </c>
      <c r="T61" s="38">
        <f t="shared" si="2"/>
        <v>0</v>
      </c>
      <c r="U61" s="38">
        <f>O61+Q61</f>
        <v>60</v>
      </c>
      <c r="V61" s="39" t="s">
        <v>32</v>
      </c>
      <c r="W61" s="39">
        <f t="shared" si="4"/>
        <v>11</v>
      </c>
    </row>
    <row r="62" spans="1:23" x14ac:dyDescent="0.25">
      <c r="A62" s="45" t="s">
        <v>1209</v>
      </c>
      <c r="B62" s="36" t="s">
        <v>904</v>
      </c>
      <c r="C62" s="36" t="s">
        <v>164</v>
      </c>
      <c r="D62" s="37">
        <v>28219</v>
      </c>
      <c r="E62" s="36" t="s">
        <v>1210</v>
      </c>
      <c r="F62" s="36" t="s">
        <v>1211</v>
      </c>
      <c r="G62" s="37">
        <v>1</v>
      </c>
      <c r="H62" s="36" t="s">
        <v>26</v>
      </c>
      <c r="I62" s="36" t="s">
        <v>27</v>
      </c>
      <c r="J62" s="36" t="s">
        <v>28</v>
      </c>
      <c r="K62" s="36" t="s">
        <v>29</v>
      </c>
      <c r="L62" s="36" t="s">
        <v>30</v>
      </c>
      <c r="M62" s="36" t="s">
        <v>31</v>
      </c>
      <c r="N62" s="37">
        <v>434</v>
      </c>
      <c r="O62" s="37">
        <v>0</v>
      </c>
      <c r="P62" s="37">
        <f t="shared" si="0"/>
        <v>0</v>
      </c>
      <c r="Q62" s="37">
        <v>64</v>
      </c>
      <c r="R62" s="37">
        <f t="shared" si="1"/>
        <v>3.2</v>
      </c>
      <c r="S62" s="37">
        <v>36</v>
      </c>
      <c r="T62" s="38">
        <f t="shared" si="2"/>
        <v>1.8</v>
      </c>
      <c r="U62" s="38">
        <f>O62+Q62+S62</f>
        <v>100</v>
      </c>
      <c r="V62" s="39" t="s">
        <v>32</v>
      </c>
      <c r="W62" s="39">
        <f t="shared" si="4"/>
        <v>15</v>
      </c>
    </row>
    <row r="63" spans="1:23" x14ac:dyDescent="0.25">
      <c r="A63" s="45" t="s">
        <v>1222</v>
      </c>
      <c r="B63" s="36" t="s">
        <v>1223</v>
      </c>
      <c r="C63" s="36" t="s">
        <v>1224</v>
      </c>
      <c r="D63" s="37">
        <v>28219</v>
      </c>
      <c r="E63" s="36" t="s">
        <v>1225</v>
      </c>
      <c r="F63" s="36" t="s">
        <v>1081</v>
      </c>
      <c r="G63" s="37">
        <v>40</v>
      </c>
      <c r="H63" s="36" t="s">
        <v>1082</v>
      </c>
      <c r="I63" s="36" t="s">
        <v>1083</v>
      </c>
      <c r="J63" s="36" t="s">
        <v>28</v>
      </c>
      <c r="K63" s="36" t="s">
        <v>29</v>
      </c>
      <c r="L63" s="36" t="s">
        <v>1084</v>
      </c>
      <c r="M63" s="36" t="s">
        <v>1085</v>
      </c>
      <c r="N63" s="37">
        <v>435</v>
      </c>
      <c r="O63" s="37">
        <v>32</v>
      </c>
      <c r="P63" s="37">
        <f t="shared" si="0"/>
        <v>3.2</v>
      </c>
      <c r="Q63" s="37">
        <v>0</v>
      </c>
      <c r="R63" s="37">
        <f t="shared" si="1"/>
        <v>0</v>
      </c>
      <c r="S63" s="37">
        <v>0</v>
      </c>
      <c r="T63" s="38">
        <f t="shared" si="2"/>
        <v>0</v>
      </c>
      <c r="U63" s="38">
        <f>O63+Q63+S63</f>
        <v>32</v>
      </c>
      <c r="V63" s="39" t="s">
        <v>32</v>
      </c>
      <c r="W63" s="39">
        <f t="shared" si="4"/>
        <v>7</v>
      </c>
    </row>
    <row r="64" spans="1:23" x14ac:dyDescent="0.25">
      <c r="A64" s="45" t="s">
        <v>172</v>
      </c>
      <c r="B64" s="43" t="s">
        <v>173</v>
      </c>
      <c r="C64" s="43" t="s">
        <v>174</v>
      </c>
      <c r="D64" s="44">
        <v>28237</v>
      </c>
      <c r="E64" s="36" t="s">
        <v>175</v>
      </c>
      <c r="F64" s="36" t="s">
        <v>176</v>
      </c>
      <c r="G64" s="37">
        <v>2</v>
      </c>
      <c r="H64" s="36" t="s">
        <v>177</v>
      </c>
      <c r="I64" s="36" t="s">
        <v>178</v>
      </c>
      <c r="J64" s="36" t="s">
        <v>179</v>
      </c>
      <c r="K64" s="36" t="s">
        <v>29</v>
      </c>
      <c r="L64" s="36" t="s">
        <v>180</v>
      </c>
      <c r="M64" s="36" t="s">
        <v>181</v>
      </c>
      <c r="N64" s="37">
        <v>442</v>
      </c>
      <c r="O64" s="37">
        <v>16</v>
      </c>
      <c r="P64" s="37">
        <f t="shared" si="0"/>
        <v>1.6</v>
      </c>
      <c r="Q64" s="37">
        <v>110</v>
      </c>
      <c r="R64" s="37">
        <f t="shared" si="1"/>
        <v>5.5</v>
      </c>
      <c r="S64" s="37">
        <v>0</v>
      </c>
      <c r="T64" s="38">
        <f t="shared" si="2"/>
        <v>0</v>
      </c>
      <c r="U64" s="38">
        <f t="shared" ref="U64:U71" si="7">O64+Q64</f>
        <v>126</v>
      </c>
      <c r="V64" s="39" t="s">
        <v>32</v>
      </c>
      <c r="W64" s="39">
        <f t="shared" si="4"/>
        <v>20</v>
      </c>
    </row>
    <row r="65" spans="1:23" x14ac:dyDescent="0.25">
      <c r="A65" s="45" t="s">
        <v>467</v>
      </c>
      <c r="B65" s="43" t="s">
        <v>146</v>
      </c>
      <c r="C65" s="43" t="s">
        <v>278</v>
      </c>
      <c r="D65" s="44">
        <v>28237</v>
      </c>
      <c r="E65" s="36" t="s">
        <v>468</v>
      </c>
      <c r="F65" s="36" t="s">
        <v>469</v>
      </c>
      <c r="G65" s="37">
        <v>3</v>
      </c>
      <c r="H65" s="36" t="s">
        <v>470</v>
      </c>
      <c r="I65" s="36" t="s">
        <v>471</v>
      </c>
      <c r="J65" s="36" t="s">
        <v>70</v>
      </c>
      <c r="K65" s="36" t="s">
        <v>29</v>
      </c>
      <c r="L65" s="36" t="s">
        <v>472</v>
      </c>
      <c r="M65" s="36" t="s">
        <v>473</v>
      </c>
      <c r="N65" s="37">
        <v>442</v>
      </c>
      <c r="O65" s="37">
        <v>20</v>
      </c>
      <c r="P65" s="37">
        <f t="shared" si="0"/>
        <v>2</v>
      </c>
      <c r="Q65" s="37">
        <v>80</v>
      </c>
      <c r="R65" s="37">
        <f t="shared" si="1"/>
        <v>4</v>
      </c>
      <c r="S65" s="37">
        <v>0</v>
      </c>
      <c r="T65" s="38">
        <f t="shared" si="2"/>
        <v>0</v>
      </c>
      <c r="U65" s="38">
        <f t="shared" si="7"/>
        <v>100</v>
      </c>
      <c r="V65" s="39" t="s">
        <v>32</v>
      </c>
      <c r="W65" s="39">
        <f t="shared" si="4"/>
        <v>17</v>
      </c>
    </row>
    <row r="66" spans="1:23" x14ac:dyDescent="0.25">
      <c r="A66" s="45" t="s">
        <v>512</v>
      </c>
      <c r="B66" s="43" t="s">
        <v>513</v>
      </c>
      <c r="C66" s="43" t="s">
        <v>514</v>
      </c>
      <c r="D66" s="44">
        <v>28237</v>
      </c>
      <c r="E66" s="36" t="s">
        <v>515</v>
      </c>
      <c r="F66" s="36" t="s">
        <v>516</v>
      </c>
      <c r="G66" s="37">
        <v>4</v>
      </c>
      <c r="H66" s="36" t="s">
        <v>120</v>
      </c>
      <c r="I66" s="36" t="s">
        <v>121</v>
      </c>
      <c r="J66" s="36" t="s">
        <v>122</v>
      </c>
      <c r="K66" s="36" t="s">
        <v>29</v>
      </c>
      <c r="L66" s="36" t="s">
        <v>123</v>
      </c>
      <c r="M66" s="36" t="s">
        <v>124</v>
      </c>
      <c r="N66" s="37">
        <v>441</v>
      </c>
      <c r="O66" s="37">
        <v>25</v>
      </c>
      <c r="P66" s="37">
        <f t="shared" ref="P66:P129" si="8">(O66/10)</f>
        <v>2.5</v>
      </c>
      <c r="Q66" s="37">
        <v>70</v>
      </c>
      <c r="R66" s="37">
        <f t="shared" ref="R66:R129" si="9">(Q66/20)</f>
        <v>3.5</v>
      </c>
      <c r="S66" s="37">
        <v>0</v>
      </c>
      <c r="T66" s="38">
        <f t="shared" ref="T66:T129" si="10">(S66/20)</f>
        <v>0</v>
      </c>
      <c r="U66" s="38">
        <f t="shared" si="7"/>
        <v>95</v>
      </c>
      <c r="V66" s="39" t="s">
        <v>32</v>
      </c>
      <c r="W66" s="39">
        <f t="shared" ref="W66:W129" si="11">ROUNDUP(SUM(P66+3)+(R66*2.8)+(T66*1.5),0)</f>
        <v>16</v>
      </c>
    </row>
    <row r="67" spans="1:23" x14ac:dyDescent="0.25">
      <c r="A67" s="45" t="s">
        <v>724</v>
      </c>
      <c r="B67" s="43" t="s">
        <v>725</v>
      </c>
      <c r="C67" s="43" t="s">
        <v>726</v>
      </c>
      <c r="D67" s="44">
        <v>28237</v>
      </c>
      <c r="E67" s="36" t="s">
        <v>62</v>
      </c>
      <c r="F67" s="36" t="s">
        <v>62</v>
      </c>
      <c r="G67" s="37">
        <v>26</v>
      </c>
      <c r="H67" s="36" t="s">
        <v>77</v>
      </c>
      <c r="I67" s="36" t="s">
        <v>78</v>
      </c>
      <c r="J67" s="36" t="s">
        <v>727</v>
      </c>
      <c r="K67" s="36" t="s">
        <v>80</v>
      </c>
      <c r="L67" s="36" t="s">
        <v>62</v>
      </c>
      <c r="M67" s="36" t="s">
        <v>62</v>
      </c>
      <c r="N67" s="37">
        <v>441</v>
      </c>
      <c r="O67" s="37">
        <v>25</v>
      </c>
      <c r="P67" s="37">
        <f t="shared" si="8"/>
        <v>2.5</v>
      </c>
      <c r="Q67" s="37">
        <v>50</v>
      </c>
      <c r="R67" s="37">
        <f t="shared" si="9"/>
        <v>2.5</v>
      </c>
      <c r="S67" s="37">
        <v>0</v>
      </c>
      <c r="T67" s="38">
        <f t="shared" si="10"/>
        <v>0</v>
      </c>
      <c r="U67" s="38">
        <f t="shared" si="7"/>
        <v>75</v>
      </c>
      <c r="V67" s="39" t="s">
        <v>32</v>
      </c>
      <c r="W67" s="39">
        <f t="shared" si="11"/>
        <v>13</v>
      </c>
    </row>
    <row r="68" spans="1:23" x14ac:dyDescent="0.25">
      <c r="A68" s="45" t="s">
        <v>745</v>
      </c>
      <c r="B68" s="43" t="s">
        <v>746</v>
      </c>
      <c r="C68" s="43" t="s">
        <v>137</v>
      </c>
      <c r="D68" s="44">
        <v>28237</v>
      </c>
      <c r="E68" s="36" t="s">
        <v>747</v>
      </c>
      <c r="F68" s="36" t="s">
        <v>748</v>
      </c>
      <c r="G68" s="37">
        <v>1</v>
      </c>
      <c r="H68" s="36" t="s">
        <v>26</v>
      </c>
      <c r="I68" s="36" t="s">
        <v>27</v>
      </c>
      <c r="J68" s="36" t="s">
        <v>28</v>
      </c>
      <c r="K68" s="36" t="s">
        <v>29</v>
      </c>
      <c r="L68" s="36" t="s">
        <v>30</v>
      </c>
      <c r="M68" s="36" t="s">
        <v>31</v>
      </c>
      <c r="N68" s="37">
        <v>442</v>
      </c>
      <c r="O68" s="37">
        <v>0</v>
      </c>
      <c r="P68" s="37">
        <f t="shared" si="8"/>
        <v>0</v>
      </c>
      <c r="Q68" s="37">
        <v>98</v>
      </c>
      <c r="R68" s="37">
        <f t="shared" si="9"/>
        <v>4.9000000000000004</v>
      </c>
      <c r="S68" s="37">
        <v>20</v>
      </c>
      <c r="T68" s="38">
        <f t="shared" si="10"/>
        <v>1</v>
      </c>
      <c r="U68" s="38">
        <f t="shared" si="7"/>
        <v>98</v>
      </c>
      <c r="V68" s="39" t="s">
        <v>32</v>
      </c>
      <c r="W68" s="39">
        <f t="shared" si="11"/>
        <v>19</v>
      </c>
    </row>
    <row r="69" spans="1:23" x14ac:dyDescent="0.25">
      <c r="A69" s="45" t="s">
        <v>846</v>
      </c>
      <c r="B69" s="43" t="s">
        <v>847</v>
      </c>
      <c r="C69" s="43" t="s">
        <v>848</v>
      </c>
      <c r="D69" s="44">
        <v>28237</v>
      </c>
      <c r="E69" s="36" t="s">
        <v>849</v>
      </c>
      <c r="F69" s="36" t="s">
        <v>850</v>
      </c>
      <c r="G69" s="37">
        <v>29</v>
      </c>
      <c r="H69" s="36" t="s">
        <v>167</v>
      </c>
      <c r="I69" s="36" t="s">
        <v>168</v>
      </c>
      <c r="J69" s="36" t="s">
        <v>169</v>
      </c>
      <c r="K69" s="36" t="s">
        <v>29</v>
      </c>
      <c r="L69" s="36" t="s">
        <v>170</v>
      </c>
      <c r="M69" s="36" t="s">
        <v>171</v>
      </c>
      <c r="N69" s="37">
        <v>441</v>
      </c>
      <c r="O69" s="37">
        <v>21</v>
      </c>
      <c r="P69" s="37">
        <f t="shared" si="8"/>
        <v>2.1</v>
      </c>
      <c r="Q69" s="37">
        <v>50</v>
      </c>
      <c r="R69" s="37">
        <f t="shared" si="9"/>
        <v>2.5</v>
      </c>
      <c r="S69" s="37">
        <v>0</v>
      </c>
      <c r="T69" s="38">
        <f t="shared" si="10"/>
        <v>0</v>
      </c>
      <c r="U69" s="38">
        <f t="shared" si="7"/>
        <v>71</v>
      </c>
      <c r="V69" s="39" t="s">
        <v>32</v>
      </c>
      <c r="W69" s="39">
        <f t="shared" si="11"/>
        <v>13</v>
      </c>
    </row>
    <row r="70" spans="1:23" x14ac:dyDescent="0.25">
      <c r="A70" s="45" t="s">
        <v>1063</v>
      </c>
      <c r="B70" s="36" t="s">
        <v>1064</v>
      </c>
      <c r="C70" s="36" t="s">
        <v>1065</v>
      </c>
      <c r="D70" s="37">
        <v>28237</v>
      </c>
      <c r="E70" s="36" t="s">
        <v>62</v>
      </c>
      <c r="F70" s="36" t="s">
        <v>62</v>
      </c>
      <c r="G70" s="37">
        <v>98</v>
      </c>
      <c r="H70" s="36" t="s">
        <v>1066</v>
      </c>
      <c r="I70" s="36" t="s">
        <v>1067</v>
      </c>
      <c r="J70" s="36" t="s">
        <v>28</v>
      </c>
      <c r="K70" s="36" t="s">
        <v>29</v>
      </c>
      <c r="L70" s="36" t="s">
        <v>1068</v>
      </c>
      <c r="M70" s="36" t="s">
        <v>1069</v>
      </c>
      <c r="N70" s="37">
        <v>122</v>
      </c>
      <c r="O70" s="37">
        <v>20</v>
      </c>
      <c r="P70" s="37">
        <f t="shared" si="8"/>
        <v>2</v>
      </c>
      <c r="Q70" s="37">
        <v>40</v>
      </c>
      <c r="R70" s="37">
        <f t="shared" si="9"/>
        <v>2</v>
      </c>
      <c r="S70" s="37">
        <v>0</v>
      </c>
      <c r="T70" s="38">
        <f t="shared" si="10"/>
        <v>0</v>
      </c>
      <c r="U70" s="38">
        <f t="shared" si="7"/>
        <v>60</v>
      </c>
      <c r="V70" s="39" t="s">
        <v>32</v>
      </c>
      <c r="W70" s="39">
        <f t="shared" si="11"/>
        <v>11</v>
      </c>
    </row>
    <row r="71" spans="1:23" x14ac:dyDescent="0.25">
      <c r="A71" s="45" t="s">
        <v>1078</v>
      </c>
      <c r="B71" s="36" t="s">
        <v>1079</v>
      </c>
      <c r="C71" s="36" t="s">
        <v>367</v>
      </c>
      <c r="D71" s="37">
        <v>28237</v>
      </c>
      <c r="E71" s="36" t="s">
        <v>1080</v>
      </c>
      <c r="F71" s="36" t="s">
        <v>1081</v>
      </c>
      <c r="G71" s="37">
        <v>40</v>
      </c>
      <c r="H71" s="36" t="s">
        <v>1082</v>
      </c>
      <c r="I71" s="36" t="s">
        <v>1083</v>
      </c>
      <c r="J71" s="36" t="s">
        <v>28</v>
      </c>
      <c r="K71" s="36" t="s">
        <v>29</v>
      </c>
      <c r="L71" s="36" t="s">
        <v>1084</v>
      </c>
      <c r="M71" s="36" t="s">
        <v>1085</v>
      </c>
      <c r="N71" s="37">
        <v>441</v>
      </c>
      <c r="O71" s="37">
        <v>40</v>
      </c>
      <c r="P71" s="37">
        <f t="shared" si="8"/>
        <v>4</v>
      </c>
      <c r="Q71" s="37">
        <v>0</v>
      </c>
      <c r="R71" s="37">
        <f t="shared" si="9"/>
        <v>0</v>
      </c>
      <c r="S71" s="37">
        <v>0</v>
      </c>
      <c r="T71" s="38">
        <f t="shared" si="10"/>
        <v>0</v>
      </c>
      <c r="U71" s="38">
        <f t="shared" si="7"/>
        <v>40</v>
      </c>
      <c r="V71" s="39" t="s">
        <v>32</v>
      </c>
      <c r="W71" s="39">
        <f t="shared" si="11"/>
        <v>7</v>
      </c>
    </row>
    <row r="72" spans="1:23" x14ac:dyDescent="0.25">
      <c r="A72" s="45" t="s">
        <v>1254</v>
      </c>
      <c r="B72" s="36" t="s">
        <v>847</v>
      </c>
      <c r="C72" s="36" t="s">
        <v>1255</v>
      </c>
      <c r="D72" s="37">
        <v>28237</v>
      </c>
      <c r="E72" s="36" t="s">
        <v>1256</v>
      </c>
      <c r="F72" s="36" t="s">
        <v>1257</v>
      </c>
      <c r="G72" s="37">
        <v>1</v>
      </c>
      <c r="H72" s="36" t="s">
        <v>26</v>
      </c>
      <c r="I72" s="36" t="s">
        <v>27</v>
      </c>
      <c r="J72" s="36" t="s">
        <v>28</v>
      </c>
      <c r="K72" s="36" t="s">
        <v>29</v>
      </c>
      <c r="L72" s="36" t="s">
        <v>30</v>
      </c>
      <c r="M72" s="36" t="s">
        <v>31</v>
      </c>
      <c r="N72" s="37">
        <v>441</v>
      </c>
      <c r="O72" s="37">
        <v>0</v>
      </c>
      <c r="P72" s="37">
        <f t="shared" si="8"/>
        <v>0</v>
      </c>
      <c r="Q72" s="37">
        <v>60</v>
      </c>
      <c r="R72" s="37">
        <f t="shared" si="9"/>
        <v>3</v>
      </c>
      <c r="S72" s="37">
        <v>20</v>
      </c>
      <c r="T72" s="38">
        <f t="shared" si="10"/>
        <v>1</v>
      </c>
      <c r="U72" s="38">
        <f>O72+Q72+S72</f>
        <v>80</v>
      </c>
      <c r="V72" s="39" t="s">
        <v>32</v>
      </c>
      <c r="W72" s="39">
        <f t="shared" si="11"/>
        <v>13</v>
      </c>
    </row>
    <row r="73" spans="1:23" x14ac:dyDescent="0.25">
      <c r="A73" s="45" t="s">
        <v>145</v>
      </c>
      <c r="B73" s="36" t="s">
        <v>146</v>
      </c>
      <c r="C73" s="36" t="s">
        <v>147</v>
      </c>
      <c r="D73" s="37">
        <v>28239</v>
      </c>
      <c r="E73" s="36" t="s">
        <v>148</v>
      </c>
      <c r="F73" s="36" t="s">
        <v>149</v>
      </c>
      <c r="G73" s="37">
        <v>17</v>
      </c>
      <c r="H73" s="36" t="s">
        <v>150</v>
      </c>
      <c r="I73" s="36" t="s">
        <v>151</v>
      </c>
      <c r="J73" s="36" t="s">
        <v>152</v>
      </c>
      <c r="K73" s="36" t="s">
        <v>29</v>
      </c>
      <c r="L73" s="36" t="s">
        <v>153</v>
      </c>
      <c r="M73" s="36" t="s">
        <v>62</v>
      </c>
      <c r="N73" s="37">
        <v>443</v>
      </c>
      <c r="O73" s="37">
        <v>26</v>
      </c>
      <c r="P73" s="37">
        <f t="shared" si="8"/>
        <v>2.6</v>
      </c>
      <c r="Q73" s="37">
        <v>100</v>
      </c>
      <c r="R73" s="37">
        <f t="shared" si="9"/>
        <v>5</v>
      </c>
      <c r="S73" s="37">
        <v>0</v>
      </c>
      <c r="T73" s="38">
        <f t="shared" si="10"/>
        <v>0</v>
      </c>
      <c r="U73" s="38">
        <f t="shared" ref="U73:U80" si="12">O73+Q73</f>
        <v>126</v>
      </c>
      <c r="V73" s="39" t="s">
        <v>32</v>
      </c>
      <c r="W73" s="39">
        <f t="shared" si="11"/>
        <v>20</v>
      </c>
    </row>
    <row r="74" spans="1:23" x14ac:dyDescent="0.25">
      <c r="A74" s="45" t="s">
        <v>187</v>
      </c>
      <c r="B74" s="36" t="s">
        <v>188</v>
      </c>
      <c r="C74" s="36" t="s">
        <v>189</v>
      </c>
      <c r="D74" s="37">
        <v>28239</v>
      </c>
      <c r="E74" s="36" t="s">
        <v>190</v>
      </c>
      <c r="F74" s="36" t="s">
        <v>191</v>
      </c>
      <c r="G74" s="37">
        <v>1</v>
      </c>
      <c r="H74" s="36" t="s">
        <v>26</v>
      </c>
      <c r="I74" s="36" t="s">
        <v>27</v>
      </c>
      <c r="J74" s="36" t="s">
        <v>28</v>
      </c>
      <c r="K74" s="36" t="s">
        <v>29</v>
      </c>
      <c r="L74" s="36" t="s">
        <v>30</v>
      </c>
      <c r="M74" s="36" t="s">
        <v>31</v>
      </c>
      <c r="N74" s="37">
        <v>443</v>
      </c>
      <c r="O74" s="37">
        <v>0</v>
      </c>
      <c r="P74" s="37">
        <f t="shared" si="8"/>
        <v>0</v>
      </c>
      <c r="Q74" s="37">
        <v>140</v>
      </c>
      <c r="R74" s="37">
        <f t="shared" si="9"/>
        <v>7</v>
      </c>
      <c r="S74" s="37">
        <v>40</v>
      </c>
      <c r="T74" s="38">
        <f t="shared" si="10"/>
        <v>2</v>
      </c>
      <c r="U74" s="38">
        <f t="shared" si="12"/>
        <v>140</v>
      </c>
      <c r="V74" s="39" t="s">
        <v>32</v>
      </c>
      <c r="W74" s="39">
        <f t="shared" si="11"/>
        <v>26</v>
      </c>
    </row>
    <row r="75" spans="1:23" x14ac:dyDescent="0.25">
      <c r="A75" s="45" t="s">
        <v>235</v>
      </c>
      <c r="B75" s="36" t="s">
        <v>236</v>
      </c>
      <c r="C75" s="36" t="s">
        <v>237</v>
      </c>
      <c r="D75" s="37">
        <v>28239</v>
      </c>
      <c r="E75" s="36" t="s">
        <v>238</v>
      </c>
      <c r="F75" s="36" t="s">
        <v>239</v>
      </c>
      <c r="G75" s="37">
        <v>1</v>
      </c>
      <c r="H75" s="36" t="s">
        <v>26</v>
      </c>
      <c r="I75" s="36" t="s">
        <v>27</v>
      </c>
      <c r="J75" s="36" t="s">
        <v>28</v>
      </c>
      <c r="K75" s="36" t="s">
        <v>29</v>
      </c>
      <c r="L75" s="36" t="s">
        <v>30</v>
      </c>
      <c r="M75" s="36" t="s">
        <v>31</v>
      </c>
      <c r="N75" s="37">
        <v>445</v>
      </c>
      <c r="O75" s="37">
        <v>25</v>
      </c>
      <c r="P75" s="37">
        <f t="shared" si="8"/>
        <v>2.5</v>
      </c>
      <c r="Q75" s="37">
        <v>90</v>
      </c>
      <c r="R75" s="37">
        <f t="shared" si="9"/>
        <v>4.5</v>
      </c>
      <c r="S75" s="37">
        <v>0</v>
      </c>
      <c r="T75" s="38">
        <f t="shared" si="10"/>
        <v>0</v>
      </c>
      <c r="U75" s="38">
        <f t="shared" si="12"/>
        <v>115</v>
      </c>
      <c r="V75" s="39" t="s">
        <v>32</v>
      </c>
      <c r="W75" s="39">
        <f t="shared" si="11"/>
        <v>19</v>
      </c>
    </row>
    <row r="76" spans="1:23" x14ac:dyDescent="0.25">
      <c r="A76" s="45" t="s">
        <v>323</v>
      </c>
      <c r="B76" s="36" t="s">
        <v>324</v>
      </c>
      <c r="C76" s="36" t="s">
        <v>325</v>
      </c>
      <c r="D76" s="37">
        <v>28239</v>
      </c>
      <c r="E76" s="36" t="s">
        <v>326</v>
      </c>
      <c r="F76" s="36" t="s">
        <v>327</v>
      </c>
      <c r="G76" s="37">
        <v>1</v>
      </c>
      <c r="H76" s="36" t="s">
        <v>26</v>
      </c>
      <c r="I76" s="36" t="s">
        <v>27</v>
      </c>
      <c r="J76" s="36" t="s">
        <v>28</v>
      </c>
      <c r="K76" s="36" t="s">
        <v>29</v>
      </c>
      <c r="L76" s="36" t="s">
        <v>30</v>
      </c>
      <c r="M76" s="36" t="s">
        <v>31</v>
      </c>
      <c r="N76" s="37">
        <v>445</v>
      </c>
      <c r="O76" s="37">
        <v>18</v>
      </c>
      <c r="P76" s="37">
        <f t="shared" si="8"/>
        <v>1.8</v>
      </c>
      <c r="Q76" s="37">
        <v>95</v>
      </c>
      <c r="R76" s="37">
        <f t="shared" si="9"/>
        <v>4.75</v>
      </c>
      <c r="S76" s="37">
        <v>0</v>
      </c>
      <c r="T76" s="38">
        <f t="shared" si="10"/>
        <v>0</v>
      </c>
      <c r="U76" s="38">
        <f t="shared" si="12"/>
        <v>113</v>
      </c>
      <c r="V76" s="39" t="s">
        <v>32</v>
      </c>
      <c r="W76" s="39">
        <f t="shared" si="11"/>
        <v>19</v>
      </c>
    </row>
    <row r="77" spans="1:23" x14ac:dyDescent="0.25">
      <c r="A77" s="45" t="s">
        <v>899</v>
      </c>
      <c r="B77" s="36" t="s">
        <v>900</v>
      </c>
      <c r="C77" s="36" t="s">
        <v>377</v>
      </c>
      <c r="D77" s="37">
        <v>28239</v>
      </c>
      <c r="E77" s="36" t="s">
        <v>901</v>
      </c>
      <c r="F77" s="36" t="s">
        <v>902</v>
      </c>
      <c r="G77" s="37">
        <v>7</v>
      </c>
      <c r="H77" s="36" t="s">
        <v>616</v>
      </c>
      <c r="I77" s="36" t="s">
        <v>617</v>
      </c>
      <c r="J77" s="36" t="s">
        <v>40</v>
      </c>
      <c r="K77" s="36" t="s">
        <v>29</v>
      </c>
      <c r="L77" s="36" t="s">
        <v>618</v>
      </c>
      <c r="M77" s="36" t="s">
        <v>619</v>
      </c>
      <c r="N77" s="37">
        <v>443</v>
      </c>
      <c r="O77" s="37">
        <v>0</v>
      </c>
      <c r="P77" s="37">
        <f t="shared" si="8"/>
        <v>0</v>
      </c>
      <c r="Q77" s="37">
        <v>80</v>
      </c>
      <c r="R77" s="37">
        <f t="shared" si="9"/>
        <v>4</v>
      </c>
      <c r="S77" s="37">
        <v>0</v>
      </c>
      <c r="T77" s="38">
        <f t="shared" si="10"/>
        <v>0</v>
      </c>
      <c r="U77" s="38">
        <f t="shared" si="12"/>
        <v>80</v>
      </c>
      <c r="V77" s="39" t="s">
        <v>32</v>
      </c>
      <c r="W77" s="39">
        <f t="shared" si="11"/>
        <v>15</v>
      </c>
    </row>
    <row r="78" spans="1:23" x14ac:dyDescent="0.25">
      <c r="A78" s="45" t="s">
        <v>999</v>
      </c>
      <c r="B78" s="36" t="s">
        <v>1000</v>
      </c>
      <c r="C78" s="36" t="s">
        <v>966</v>
      </c>
      <c r="D78" s="37">
        <v>28239</v>
      </c>
      <c r="E78" s="36" t="s">
        <v>1001</v>
      </c>
      <c r="F78" s="36" t="s">
        <v>1002</v>
      </c>
      <c r="G78" s="37">
        <v>7</v>
      </c>
      <c r="H78" s="36" t="s">
        <v>616</v>
      </c>
      <c r="I78" s="36" t="s">
        <v>617</v>
      </c>
      <c r="J78" s="36" t="s">
        <v>40</v>
      </c>
      <c r="K78" s="36" t="s">
        <v>29</v>
      </c>
      <c r="L78" s="36" t="s">
        <v>618</v>
      </c>
      <c r="M78" s="36" t="s">
        <v>619</v>
      </c>
      <c r="N78" s="37">
        <v>445</v>
      </c>
      <c r="O78" s="37">
        <v>20</v>
      </c>
      <c r="P78" s="37">
        <f t="shared" si="8"/>
        <v>2</v>
      </c>
      <c r="Q78" s="37">
        <v>40</v>
      </c>
      <c r="R78" s="37">
        <f t="shared" si="9"/>
        <v>2</v>
      </c>
      <c r="S78" s="37">
        <v>0</v>
      </c>
      <c r="T78" s="38">
        <f t="shared" si="10"/>
        <v>0</v>
      </c>
      <c r="U78" s="38">
        <f t="shared" si="12"/>
        <v>60</v>
      </c>
      <c r="V78" s="39" t="s">
        <v>32</v>
      </c>
      <c r="W78" s="39">
        <f t="shared" si="11"/>
        <v>11</v>
      </c>
    </row>
    <row r="79" spans="1:23" x14ac:dyDescent="0.25">
      <c r="A79" s="45" t="s">
        <v>1018</v>
      </c>
      <c r="B79" s="36" t="s">
        <v>1019</v>
      </c>
      <c r="C79" s="36" t="s">
        <v>1020</v>
      </c>
      <c r="D79" s="37">
        <v>28239</v>
      </c>
      <c r="E79" s="36" t="s">
        <v>1021</v>
      </c>
      <c r="F79" s="36" t="s">
        <v>1022</v>
      </c>
      <c r="G79" s="37">
        <v>4</v>
      </c>
      <c r="H79" s="36" t="s">
        <v>120</v>
      </c>
      <c r="I79" s="36" t="s">
        <v>121</v>
      </c>
      <c r="J79" s="36" t="s">
        <v>122</v>
      </c>
      <c r="K79" s="36" t="s">
        <v>29</v>
      </c>
      <c r="L79" s="36" t="s">
        <v>123</v>
      </c>
      <c r="M79" s="36" t="s">
        <v>124</v>
      </c>
      <c r="N79" s="37">
        <v>445</v>
      </c>
      <c r="O79" s="37">
        <v>20</v>
      </c>
      <c r="P79" s="37">
        <f t="shared" si="8"/>
        <v>2</v>
      </c>
      <c r="Q79" s="37">
        <v>40</v>
      </c>
      <c r="R79" s="37">
        <f t="shared" si="9"/>
        <v>2</v>
      </c>
      <c r="S79" s="37">
        <v>0</v>
      </c>
      <c r="T79" s="38">
        <f t="shared" si="10"/>
        <v>0</v>
      </c>
      <c r="U79" s="38">
        <f t="shared" si="12"/>
        <v>60</v>
      </c>
      <c r="V79" s="39" t="s">
        <v>32</v>
      </c>
      <c r="W79" s="39">
        <f t="shared" si="11"/>
        <v>11</v>
      </c>
    </row>
    <row r="80" spans="1:23" x14ac:dyDescent="0.25">
      <c r="A80" s="45" t="s">
        <v>1178</v>
      </c>
      <c r="B80" s="36" t="s">
        <v>188</v>
      </c>
      <c r="C80" s="36" t="s">
        <v>721</v>
      </c>
      <c r="D80" s="37">
        <v>28239</v>
      </c>
      <c r="E80" s="36" t="s">
        <v>1179</v>
      </c>
      <c r="F80" s="36" t="s">
        <v>1180</v>
      </c>
      <c r="G80" s="37">
        <v>29</v>
      </c>
      <c r="H80" s="36" t="s">
        <v>167</v>
      </c>
      <c r="I80" s="36" t="s">
        <v>168</v>
      </c>
      <c r="J80" s="36" t="s">
        <v>169</v>
      </c>
      <c r="K80" s="36" t="s">
        <v>29</v>
      </c>
      <c r="L80" s="36" t="s">
        <v>170</v>
      </c>
      <c r="M80" s="36" t="s">
        <v>171</v>
      </c>
      <c r="N80" s="37">
        <v>443</v>
      </c>
      <c r="O80" s="37">
        <v>16</v>
      </c>
      <c r="P80" s="37">
        <f t="shared" si="8"/>
        <v>1.6</v>
      </c>
      <c r="Q80" s="37">
        <v>40</v>
      </c>
      <c r="R80" s="37">
        <f t="shared" si="9"/>
        <v>2</v>
      </c>
      <c r="S80" s="37">
        <v>0</v>
      </c>
      <c r="T80" s="38">
        <f t="shared" si="10"/>
        <v>0</v>
      </c>
      <c r="U80" s="38">
        <f t="shared" si="12"/>
        <v>56</v>
      </c>
      <c r="V80" s="39" t="s">
        <v>32</v>
      </c>
      <c r="W80" s="39">
        <f t="shared" si="11"/>
        <v>11</v>
      </c>
    </row>
    <row r="81" spans="1:23" x14ac:dyDescent="0.25">
      <c r="A81" s="45" t="s">
        <v>1190</v>
      </c>
      <c r="B81" s="36" t="s">
        <v>1191</v>
      </c>
      <c r="C81" s="36" t="s">
        <v>787</v>
      </c>
      <c r="D81" s="37">
        <v>28239</v>
      </c>
      <c r="E81" s="36" t="s">
        <v>1192</v>
      </c>
      <c r="F81" s="36" t="s">
        <v>1193</v>
      </c>
      <c r="G81" s="37">
        <v>98</v>
      </c>
      <c r="H81" s="36" t="s">
        <v>1194</v>
      </c>
      <c r="I81" s="36" t="s">
        <v>1195</v>
      </c>
      <c r="J81" s="36" t="s">
        <v>152</v>
      </c>
      <c r="K81" s="36" t="s">
        <v>29</v>
      </c>
      <c r="L81" s="36" t="s">
        <v>1196</v>
      </c>
      <c r="M81" s="36" t="s">
        <v>62</v>
      </c>
      <c r="N81" s="37">
        <v>443</v>
      </c>
      <c r="O81" s="37">
        <v>24</v>
      </c>
      <c r="P81" s="37">
        <f t="shared" si="8"/>
        <v>2.4</v>
      </c>
      <c r="Q81" s="37">
        <v>20</v>
      </c>
      <c r="R81" s="37">
        <f t="shared" si="9"/>
        <v>1</v>
      </c>
      <c r="S81" s="37">
        <v>0</v>
      </c>
      <c r="T81" s="38">
        <f t="shared" si="10"/>
        <v>0</v>
      </c>
      <c r="U81" s="38">
        <f>O81+Q81+S81</f>
        <v>44</v>
      </c>
      <c r="V81" s="39" t="s">
        <v>32</v>
      </c>
      <c r="W81" s="39">
        <f t="shared" si="11"/>
        <v>9</v>
      </c>
    </row>
    <row r="82" spans="1:23" x14ac:dyDescent="0.25">
      <c r="A82" s="46" t="s">
        <v>106</v>
      </c>
      <c r="B82" s="36" t="s">
        <v>107</v>
      </c>
      <c r="C82" s="36" t="s">
        <v>35</v>
      </c>
      <c r="D82" s="37">
        <v>28259</v>
      </c>
      <c r="E82" s="36" t="s">
        <v>108</v>
      </c>
      <c r="F82" s="36" t="s">
        <v>109</v>
      </c>
      <c r="G82" s="37">
        <v>1</v>
      </c>
      <c r="H82" s="36" t="s">
        <v>26</v>
      </c>
      <c r="I82" s="36" t="s">
        <v>27</v>
      </c>
      <c r="J82" s="36" t="s">
        <v>28</v>
      </c>
      <c r="K82" s="36" t="s">
        <v>29</v>
      </c>
      <c r="L82" s="36" t="s">
        <v>30</v>
      </c>
      <c r="M82" s="36" t="s">
        <v>31</v>
      </c>
      <c r="N82" s="37">
        <v>241</v>
      </c>
      <c r="O82" s="37">
        <v>20</v>
      </c>
      <c r="P82" s="37">
        <f t="shared" si="8"/>
        <v>2</v>
      </c>
      <c r="Q82" s="37">
        <v>120</v>
      </c>
      <c r="R82" s="37">
        <f t="shared" si="9"/>
        <v>6</v>
      </c>
      <c r="S82" s="37">
        <v>0</v>
      </c>
      <c r="T82" s="38">
        <f t="shared" si="10"/>
        <v>0</v>
      </c>
      <c r="U82" s="38">
        <f t="shared" ref="U82:U92" si="13">O82+Q82</f>
        <v>140</v>
      </c>
      <c r="V82" s="39" t="s">
        <v>32</v>
      </c>
      <c r="W82" s="39">
        <f t="shared" si="11"/>
        <v>22</v>
      </c>
    </row>
    <row r="83" spans="1:23" x14ac:dyDescent="0.25">
      <c r="A83" s="46" t="s">
        <v>135</v>
      </c>
      <c r="B83" s="36" t="s">
        <v>136</v>
      </c>
      <c r="C83" s="36" t="s">
        <v>137</v>
      </c>
      <c r="D83" s="37">
        <v>28259</v>
      </c>
      <c r="E83" s="36" t="s">
        <v>138</v>
      </c>
      <c r="F83" s="36" t="s">
        <v>139</v>
      </c>
      <c r="G83" s="37">
        <v>1</v>
      </c>
      <c r="H83" s="36" t="s">
        <v>26</v>
      </c>
      <c r="I83" s="36" t="s">
        <v>27</v>
      </c>
      <c r="J83" s="36" t="s">
        <v>28</v>
      </c>
      <c r="K83" s="36" t="s">
        <v>29</v>
      </c>
      <c r="L83" s="36" t="s">
        <v>30</v>
      </c>
      <c r="M83" s="36" t="s">
        <v>31</v>
      </c>
      <c r="N83" s="37">
        <v>242</v>
      </c>
      <c r="O83" s="37">
        <v>18</v>
      </c>
      <c r="P83" s="37">
        <f t="shared" si="8"/>
        <v>1.8</v>
      </c>
      <c r="Q83" s="37">
        <v>120</v>
      </c>
      <c r="R83" s="37">
        <f t="shared" si="9"/>
        <v>6</v>
      </c>
      <c r="S83" s="37">
        <v>0</v>
      </c>
      <c r="T83" s="38">
        <f t="shared" si="10"/>
        <v>0</v>
      </c>
      <c r="U83" s="38">
        <f t="shared" si="13"/>
        <v>138</v>
      </c>
      <c r="V83" s="39" t="s">
        <v>32</v>
      </c>
      <c r="W83" s="39">
        <f t="shared" si="11"/>
        <v>22</v>
      </c>
    </row>
    <row r="84" spans="1:23" x14ac:dyDescent="0.25">
      <c r="A84" s="46" t="s">
        <v>154</v>
      </c>
      <c r="B84" s="36" t="s">
        <v>155</v>
      </c>
      <c r="C84" s="36" t="s">
        <v>55</v>
      </c>
      <c r="D84" s="37">
        <v>28259</v>
      </c>
      <c r="E84" s="36" t="s">
        <v>156</v>
      </c>
      <c r="F84" s="36" t="s">
        <v>157</v>
      </c>
      <c r="G84" s="37">
        <v>27</v>
      </c>
      <c r="H84" s="36" t="s">
        <v>68</v>
      </c>
      <c r="I84" s="36" t="s">
        <v>69</v>
      </c>
      <c r="J84" s="36" t="s">
        <v>70</v>
      </c>
      <c r="K84" s="36" t="s">
        <v>29</v>
      </c>
      <c r="L84" s="36" t="s">
        <v>71</v>
      </c>
      <c r="M84" s="36" t="s">
        <v>72</v>
      </c>
      <c r="N84" s="37">
        <v>242</v>
      </c>
      <c r="O84" s="37">
        <v>26</v>
      </c>
      <c r="P84" s="37">
        <f t="shared" si="8"/>
        <v>2.6</v>
      </c>
      <c r="Q84" s="37">
        <v>100</v>
      </c>
      <c r="R84" s="37">
        <f t="shared" si="9"/>
        <v>5</v>
      </c>
      <c r="S84" s="37">
        <v>0</v>
      </c>
      <c r="T84" s="38">
        <f t="shared" si="10"/>
        <v>0</v>
      </c>
      <c r="U84" s="38">
        <f t="shared" si="13"/>
        <v>126</v>
      </c>
      <c r="V84" s="39" t="s">
        <v>32</v>
      </c>
      <c r="W84" s="39">
        <f t="shared" si="11"/>
        <v>20</v>
      </c>
    </row>
    <row r="85" spans="1:23" x14ac:dyDescent="0.25">
      <c r="A85" s="46" t="s">
        <v>261</v>
      </c>
      <c r="B85" s="36" t="s">
        <v>262</v>
      </c>
      <c r="C85" s="36" t="s">
        <v>263</v>
      </c>
      <c r="D85" s="37">
        <v>28259</v>
      </c>
      <c r="E85" s="36" t="s">
        <v>264</v>
      </c>
      <c r="F85" s="36" t="s">
        <v>265</v>
      </c>
      <c r="G85" s="37">
        <v>2</v>
      </c>
      <c r="H85" s="36" t="s">
        <v>266</v>
      </c>
      <c r="I85" s="36" t="s">
        <v>267</v>
      </c>
      <c r="J85" s="36" t="s">
        <v>268</v>
      </c>
      <c r="K85" s="36" t="s">
        <v>29</v>
      </c>
      <c r="L85" s="36" t="s">
        <v>269</v>
      </c>
      <c r="M85" s="36" t="s">
        <v>270</v>
      </c>
      <c r="N85" s="37">
        <v>241</v>
      </c>
      <c r="O85" s="37">
        <v>8</v>
      </c>
      <c r="P85" s="37">
        <f t="shared" si="8"/>
        <v>0.8</v>
      </c>
      <c r="Q85" s="37">
        <v>120</v>
      </c>
      <c r="R85" s="37">
        <f t="shared" si="9"/>
        <v>6</v>
      </c>
      <c r="S85" s="37">
        <v>20</v>
      </c>
      <c r="T85" s="38">
        <f t="shared" si="10"/>
        <v>1</v>
      </c>
      <c r="U85" s="38">
        <f t="shared" si="13"/>
        <v>128</v>
      </c>
      <c r="V85" s="39" t="s">
        <v>32</v>
      </c>
      <c r="W85" s="39">
        <f t="shared" si="11"/>
        <v>23</v>
      </c>
    </row>
    <row r="86" spans="1:23" x14ac:dyDescent="0.25">
      <c r="A86" s="46" t="s">
        <v>408</v>
      </c>
      <c r="B86" s="36" t="s">
        <v>409</v>
      </c>
      <c r="C86" s="36" t="s">
        <v>50</v>
      </c>
      <c r="D86" s="37">
        <v>28259</v>
      </c>
      <c r="E86" s="36" t="s">
        <v>410</v>
      </c>
      <c r="F86" s="36" t="s">
        <v>411</v>
      </c>
      <c r="G86" s="37">
        <v>2</v>
      </c>
      <c r="H86" s="36" t="s">
        <v>412</v>
      </c>
      <c r="I86" s="36" t="s">
        <v>267</v>
      </c>
      <c r="J86" s="36" t="s">
        <v>268</v>
      </c>
      <c r="K86" s="36" t="s">
        <v>29</v>
      </c>
      <c r="L86" s="36" t="s">
        <v>413</v>
      </c>
      <c r="M86" s="36" t="s">
        <v>414</v>
      </c>
      <c r="N86" s="37">
        <v>243</v>
      </c>
      <c r="O86" s="37">
        <v>10</v>
      </c>
      <c r="P86" s="37">
        <f t="shared" si="8"/>
        <v>1</v>
      </c>
      <c r="Q86" s="37">
        <v>100</v>
      </c>
      <c r="R86" s="37">
        <f t="shared" si="9"/>
        <v>5</v>
      </c>
      <c r="S86" s="37">
        <v>0</v>
      </c>
      <c r="T86" s="38">
        <f t="shared" si="10"/>
        <v>0</v>
      </c>
      <c r="U86" s="38">
        <f t="shared" si="13"/>
        <v>110</v>
      </c>
      <c r="V86" s="39" t="s">
        <v>32</v>
      </c>
      <c r="W86" s="39">
        <f t="shared" si="11"/>
        <v>18</v>
      </c>
    </row>
    <row r="87" spans="1:23" x14ac:dyDescent="0.25">
      <c r="A87" s="46" t="s">
        <v>600</v>
      </c>
      <c r="B87" s="36" t="s">
        <v>136</v>
      </c>
      <c r="C87" s="36" t="s">
        <v>601</v>
      </c>
      <c r="D87" s="37">
        <v>28259</v>
      </c>
      <c r="E87" s="36" t="s">
        <v>602</v>
      </c>
      <c r="F87" s="36" t="s">
        <v>603</v>
      </c>
      <c r="G87" s="37">
        <v>99</v>
      </c>
      <c r="H87" s="36" t="s">
        <v>604</v>
      </c>
      <c r="I87" s="36" t="s">
        <v>605</v>
      </c>
      <c r="J87" s="36" t="s">
        <v>268</v>
      </c>
      <c r="K87" s="36" t="s">
        <v>29</v>
      </c>
      <c r="L87" s="36" t="s">
        <v>606</v>
      </c>
      <c r="M87" s="36" t="s">
        <v>62</v>
      </c>
      <c r="N87" s="37">
        <v>242</v>
      </c>
      <c r="O87" s="37">
        <v>30</v>
      </c>
      <c r="P87" s="37">
        <f t="shared" si="8"/>
        <v>3</v>
      </c>
      <c r="Q87" s="37">
        <v>55</v>
      </c>
      <c r="R87" s="37">
        <f t="shared" si="9"/>
        <v>2.75</v>
      </c>
      <c r="S87" s="37">
        <v>0</v>
      </c>
      <c r="T87" s="38">
        <f t="shared" si="10"/>
        <v>0</v>
      </c>
      <c r="U87" s="38">
        <f t="shared" si="13"/>
        <v>85</v>
      </c>
      <c r="V87" s="39" t="s">
        <v>32</v>
      </c>
      <c r="W87" s="39">
        <f t="shared" si="11"/>
        <v>14</v>
      </c>
    </row>
    <row r="88" spans="1:23" x14ac:dyDescent="0.25">
      <c r="A88" s="45" t="s">
        <v>648</v>
      </c>
      <c r="B88" s="43" t="s">
        <v>649</v>
      </c>
      <c r="C88" s="43" t="s">
        <v>263</v>
      </c>
      <c r="D88" s="44">
        <v>28259</v>
      </c>
      <c r="E88" s="36" t="s">
        <v>650</v>
      </c>
      <c r="F88" s="36" t="s">
        <v>651</v>
      </c>
      <c r="G88" s="37">
        <v>1</v>
      </c>
      <c r="H88" s="36" t="s">
        <v>26</v>
      </c>
      <c r="I88" s="36" t="s">
        <v>27</v>
      </c>
      <c r="J88" s="36" t="s">
        <v>28</v>
      </c>
      <c r="K88" s="36" t="s">
        <v>29</v>
      </c>
      <c r="L88" s="36" t="s">
        <v>30</v>
      </c>
      <c r="M88" s="36" t="s">
        <v>31</v>
      </c>
      <c r="N88" s="37">
        <v>244</v>
      </c>
      <c r="O88" s="37">
        <v>10</v>
      </c>
      <c r="P88" s="37">
        <f t="shared" si="8"/>
        <v>1</v>
      </c>
      <c r="Q88" s="37">
        <v>80</v>
      </c>
      <c r="R88" s="37">
        <f t="shared" si="9"/>
        <v>4</v>
      </c>
      <c r="S88" s="37">
        <v>40</v>
      </c>
      <c r="T88" s="38">
        <f t="shared" si="10"/>
        <v>2</v>
      </c>
      <c r="U88" s="38">
        <f t="shared" si="13"/>
        <v>90</v>
      </c>
      <c r="V88" s="39" t="s">
        <v>32</v>
      </c>
      <c r="W88" s="39">
        <f t="shared" si="11"/>
        <v>19</v>
      </c>
    </row>
    <row r="89" spans="1:23" x14ac:dyDescent="0.25">
      <c r="A89" s="45" t="s">
        <v>871</v>
      </c>
      <c r="B89" s="43" t="s">
        <v>872</v>
      </c>
      <c r="C89" s="43" t="s">
        <v>164</v>
      </c>
      <c r="D89" s="44">
        <v>28259</v>
      </c>
      <c r="E89" s="36" t="s">
        <v>873</v>
      </c>
      <c r="F89" s="36" t="s">
        <v>874</v>
      </c>
      <c r="G89" s="37">
        <v>1</v>
      </c>
      <c r="H89" s="36" t="s">
        <v>26</v>
      </c>
      <c r="I89" s="36" t="s">
        <v>27</v>
      </c>
      <c r="J89" s="36" t="s">
        <v>28</v>
      </c>
      <c r="K89" s="36" t="s">
        <v>29</v>
      </c>
      <c r="L89" s="36" t="s">
        <v>30</v>
      </c>
      <c r="M89" s="36" t="s">
        <v>31</v>
      </c>
      <c r="N89" s="37">
        <v>243</v>
      </c>
      <c r="O89" s="37">
        <v>0</v>
      </c>
      <c r="P89" s="37">
        <f t="shared" si="8"/>
        <v>0</v>
      </c>
      <c r="Q89" s="37">
        <v>80</v>
      </c>
      <c r="R89" s="37">
        <f t="shared" si="9"/>
        <v>4</v>
      </c>
      <c r="S89" s="37">
        <v>34</v>
      </c>
      <c r="T89" s="38">
        <f t="shared" si="10"/>
        <v>1.7</v>
      </c>
      <c r="U89" s="38">
        <f t="shared" si="13"/>
        <v>80</v>
      </c>
      <c r="V89" s="39" t="s">
        <v>32</v>
      </c>
      <c r="W89" s="39">
        <f t="shared" si="11"/>
        <v>17</v>
      </c>
    </row>
    <row r="90" spans="1:23" x14ac:dyDescent="0.25">
      <c r="A90" s="45" t="s">
        <v>916</v>
      </c>
      <c r="B90" s="43" t="s">
        <v>917</v>
      </c>
      <c r="C90" s="43" t="s">
        <v>137</v>
      </c>
      <c r="D90" s="44">
        <v>28259</v>
      </c>
      <c r="E90" s="36" t="s">
        <v>918</v>
      </c>
      <c r="F90" s="36" t="s">
        <v>919</v>
      </c>
      <c r="G90" s="37">
        <v>1</v>
      </c>
      <c r="H90" s="36" t="s">
        <v>26</v>
      </c>
      <c r="I90" s="36" t="s">
        <v>27</v>
      </c>
      <c r="J90" s="36" t="s">
        <v>28</v>
      </c>
      <c r="K90" s="36" t="s">
        <v>29</v>
      </c>
      <c r="L90" s="36" t="s">
        <v>30</v>
      </c>
      <c r="M90" s="36" t="s">
        <v>31</v>
      </c>
      <c r="N90" s="37">
        <v>241</v>
      </c>
      <c r="O90" s="37">
        <v>10</v>
      </c>
      <c r="P90" s="37">
        <f t="shared" si="8"/>
        <v>1</v>
      </c>
      <c r="Q90" s="37">
        <v>60</v>
      </c>
      <c r="R90" s="37">
        <f t="shared" si="9"/>
        <v>3</v>
      </c>
      <c r="S90" s="37">
        <v>0</v>
      </c>
      <c r="T90" s="38">
        <f t="shared" si="10"/>
        <v>0</v>
      </c>
      <c r="U90" s="38">
        <f t="shared" si="13"/>
        <v>70</v>
      </c>
      <c r="V90" s="39" t="s">
        <v>32</v>
      </c>
      <c r="W90" s="39">
        <f t="shared" si="11"/>
        <v>13</v>
      </c>
    </row>
    <row r="91" spans="1:23" x14ac:dyDescent="0.25">
      <c r="A91" s="45" t="s">
        <v>994</v>
      </c>
      <c r="B91" s="43" t="s">
        <v>995</v>
      </c>
      <c r="C91" s="43" t="s">
        <v>996</v>
      </c>
      <c r="D91" s="44">
        <v>28259</v>
      </c>
      <c r="E91" s="36" t="s">
        <v>997</v>
      </c>
      <c r="F91" s="36" t="s">
        <v>998</v>
      </c>
      <c r="G91" s="37">
        <v>24</v>
      </c>
      <c r="H91" s="36" t="s">
        <v>542</v>
      </c>
      <c r="I91" s="36" t="s">
        <v>543</v>
      </c>
      <c r="J91" s="36" t="s">
        <v>544</v>
      </c>
      <c r="K91" s="36" t="s">
        <v>80</v>
      </c>
      <c r="L91" s="36" t="s">
        <v>545</v>
      </c>
      <c r="M91" s="36" t="s">
        <v>62</v>
      </c>
      <c r="N91" s="37">
        <v>242</v>
      </c>
      <c r="O91" s="37">
        <v>20</v>
      </c>
      <c r="P91" s="37">
        <f t="shared" si="8"/>
        <v>2</v>
      </c>
      <c r="Q91" s="37">
        <v>40</v>
      </c>
      <c r="R91" s="37">
        <f t="shared" si="9"/>
        <v>2</v>
      </c>
      <c r="S91" s="37">
        <v>0</v>
      </c>
      <c r="T91" s="38">
        <f t="shared" si="10"/>
        <v>0</v>
      </c>
      <c r="U91" s="38">
        <f t="shared" si="13"/>
        <v>60</v>
      </c>
      <c r="V91" s="39" t="s">
        <v>32</v>
      </c>
      <c r="W91" s="39">
        <f t="shared" si="11"/>
        <v>11</v>
      </c>
    </row>
    <row r="92" spans="1:23" x14ac:dyDescent="0.25">
      <c r="A92" s="45" t="s">
        <v>1165</v>
      </c>
      <c r="B92" s="43" t="s">
        <v>1166</v>
      </c>
      <c r="C92" s="43" t="s">
        <v>601</v>
      </c>
      <c r="D92" s="44">
        <v>28259</v>
      </c>
      <c r="E92" s="36" t="s">
        <v>1167</v>
      </c>
      <c r="F92" s="36" t="s">
        <v>1168</v>
      </c>
      <c r="G92" s="37">
        <v>3</v>
      </c>
      <c r="H92" s="36" t="s">
        <v>470</v>
      </c>
      <c r="I92" s="36" t="s">
        <v>471</v>
      </c>
      <c r="J92" s="36" t="s">
        <v>70</v>
      </c>
      <c r="K92" s="36" t="s">
        <v>29</v>
      </c>
      <c r="L92" s="36" t="s">
        <v>472</v>
      </c>
      <c r="M92" s="36" t="s">
        <v>473</v>
      </c>
      <c r="N92" s="37">
        <v>243</v>
      </c>
      <c r="O92" s="37">
        <v>16</v>
      </c>
      <c r="P92" s="37">
        <f t="shared" si="8"/>
        <v>1.6</v>
      </c>
      <c r="Q92" s="37">
        <v>40</v>
      </c>
      <c r="R92" s="37">
        <f t="shared" si="9"/>
        <v>2</v>
      </c>
      <c r="S92" s="37">
        <v>0</v>
      </c>
      <c r="T92" s="38">
        <f t="shared" si="10"/>
        <v>0</v>
      </c>
      <c r="U92" s="38">
        <f t="shared" si="13"/>
        <v>56</v>
      </c>
      <c r="V92" s="39" t="s">
        <v>32</v>
      </c>
      <c r="W92" s="39">
        <f t="shared" si="11"/>
        <v>11</v>
      </c>
    </row>
    <row r="93" spans="1:23" x14ac:dyDescent="0.25">
      <c r="A93" s="45" t="s">
        <v>1212</v>
      </c>
      <c r="B93" s="43" t="s">
        <v>1213</v>
      </c>
      <c r="C93" s="43" t="s">
        <v>1214</v>
      </c>
      <c r="D93" s="44">
        <v>28259</v>
      </c>
      <c r="E93" s="36" t="s">
        <v>1215</v>
      </c>
      <c r="F93" s="36" t="s">
        <v>1216</v>
      </c>
      <c r="G93" s="37">
        <v>4</v>
      </c>
      <c r="H93" s="36" t="s">
        <v>120</v>
      </c>
      <c r="I93" s="36" t="s">
        <v>121</v>
      </c>
      <c r="J93" s="36" t="s">
        <v>122</v>
      </c>
      <c r="K93" s="36" t="s">
        <v>29</v>
      </c>
      <c r="L93" s="36" t="s">
        <v>123</v>
      </c>
      <c r="M93" s="36" t="s">
        <v>124</v>
      </c>
      <c r="N93" s="37">
        <v>241</v>
      </c>
      <c r="O93" s="37">
        <v>0</v>
      </c>
      <c r="P93" s="37">
        <f t="shared" si="8"/>
        <v>0</v>
      </c>
      <c r="Q93" s="37">
        <v>64</v>
      </c>
      <c r="R93" s="37">
        <f t="shared" si="9"/>
        <v>3.2</v>
      </c>
      <c r="S93" s="37">
        <v>0</v>
      </c>
      <c r="T93" s="38">
        <f t="shared" si="10"/>
        <v>0</v>
      </c>
      <c r="U93" s="38">
        <f>O93+Q93+S93</f>
        <v>64</v>
      </c>
      <c r="V93" s="39" t="s">
        <v>32</v>
      </c>
      <c r="W93" s="39">
        <f t="shared" si="11"/>
        <v>12</v>
      </c>
    </row>
    <row r="94" spans="1:23" x14ac:dyDescent="0.25">
      <c r="A94" s="42" t="s">
        <v>1235</v>
      </c>
      <c r="B94" s="36" t="s">
        <v>1236</v>
      </c>
      <c r="C94" s="36" t="s">
        <v>204</v>
      </c>
      <c r="D94" s="37">
        <v>28259</v>
      </c>
      <c r="E94" s="36" t="s">
        <v>1237</v>
      </c>
      <c r="F94" s="36" t="s">
        <v>1238</v>
      </c>
      <c r="G94" s="37">
        <v>98</v>
      </c>
      <c r="H94" s="36" t="s">
        <v>1239</v>
      </c>
      <c r="I94" s="36" t="s">
        <v>1240</v>
      </c>
      <c r="J94" s="36" t="s">
        <v>268</v>
      </c>
      <c r="K94" s="36" t="s">
        <v>29</v>
      </c>
      <c r="L94" s="36" t="s">
        <v>62</v>
      </c>
      <c r="M94" s="36" t="s">
        <v>62</v>
      </c>
      <c r="N94" s="37">
        <v>243</v>
      </c>
      <c r="O94" s="37">
        <v>17</v>
      </c>
      <c r="P94" s="37">
        <f t="shared" si="8"/>
        <v>1.7</v>
      </c>
      <c r="Q94" s="37">
        <v>28</v>
      </c>
      <c r="R94" s="37">
        <f t="shared" si="9"/>
        <v>1.4</v>
      </c>
      <c r="S94" s="37">
        <v>0</v>
      </c>
      <c r="T94" s="38">
        <f t="shared" si="10"/>
        <v>0</v>
      </c>
      <c r="U94" s="38">
        <f>O94+Q94+S94</f>
        <v>45</v>
      </c>
      <c r="V94" s="39" t="s">
        <v>32</v>
      </c>
      <c r="W94" s="39">
        <f t="shared" si="11"/>
        <v>9</v>
      </c>
    </row>
    <row r="95" spans="1:23" x14ac:dyDescent="0.25">
      <c r="A95" s="42" t="s">
        <v>162</v>
      </c>
      <c r="B95" s="36" t="s">
        <v>163</v>
      </c>
      <c r="C95" s="36" t="s">
        <v>164</v>
      </c>
      <c r="D95" s="37">
        <v>28277</v>
      </c>
      <c r="E95" s="36" t="s">
        <v>165</v>
      </c>
      <c r="F95" s="36" t="s">
        <v>166</v>
      </c>
      <c r="G95" s="37">
        <v>29</v>
      </c>
      <c r="H95" s="36" t="s">
        <v>167</v>
      </c>
      <c r="I95" s="36" t="s">
        <v>168</v>
      </c>
      <c r="J95" s="36" t="s">
        <v>169</v>
      </c>
      <c r="K95" s="36" t="s">
        <v>29</v>
      </c>
      <c r="L95" s="36" t="s">
        <v>170</v>
      </c>
      <c r="M95" s="36" t="s">
        <v>171</v>
      </c>
      <c r="N95" s="37">
        <v>233</v>
      </c>
      <c r="O95" s="37">
        <v>32</v>
      </c>
      <c r="P95" s="37">
        <f t="shared" si="8"/>
        <v>3.2</v>
      </c>
      <c r="Q95" s="37">
        <v>80</v>
      </c>
      <c r="R95" s="37">
        <f t="shared" si="9"/>
        <v>4</v>
      </c>
      <c r="S95" s="37">
        <v>0</v>
      </c>
      <c r="T95" s="38">
        <f t="shared" si="10"/>
        <v>0</v>
      </c>
      <c r="U95" s="38">
        <f t="shared" ref="U95:U120" si="14">O95+Q95</f>
        <v>112</v>
      </c>
      <c r="V95" s="39" t="s">
        <v>32</v>
      </c>
      <c r="W95" s="39">
        <f t="shared" si="11"/>
        <v>18</v>
      </c>
    </row>
    <row r="96" spans="1:23" x14ac:dyDescent="0.25">
      <c r="A96" s="42" t="s">
        <v>440</v>
      </c>
      <c r="B96" s="36" t="s">
        <v>441</v>
      </c>
      <c r="C96" s="36" t="s">
        <v>55</v>
      </c>
      <c r="D96" s="37">
        <v>28277</v>
      </c>
      <c r="E96" s="36" t="s">
        <v>442</v>
      </c>
      <c r="F96" s="36" t="s">
        <v>443</v>
      </c>
      <c r="G96" s="37">
        <v>1</v>
      </c>
      <c r="H96" s="36" t="s">
        <v>26</v>
      </c>
      <c r="I96" s="36" t="s">
        <v>27</v>
      </c>
      <c r="J96" s="36" t="s">
        <v>28</v>
      </c>
      <c r="K96" s="36" t="s">
        <v>29</v>
      </c>
      <c r="L96" s="36" t="s">
        <v>30</v>
      </c>
      <c r="M96" s="36" t="s">
        <v>31</v>
      </c>
      <c r="N96" s="37">
        <v>233</v>
      </c>
      <c r="O96" s="37">
        <v>20</v>
      </c>
      <c r="P96" s="37">
        <f t="shared" si="8"/>
        <v>2</v>
      </c>
      <c r="Q96" s="37">
        <v>80</v>
      </c>
      <c r="R96" s="37">
        <f t="shared" si="9"/>
        <v>4</v>
      </c>
      <c r="S96" s="37">
        <v>0</v>
      </c>
      <c r="T96" s="38">
        <f t="shared" si="10"/>
        <v>0</v>
      </c>
      <c r="U96" s="38">
        <f t="shared" si="14"/>
        <v>100</v>
      </c>
      <c r="V96" s="39" t="s">
        <v>32</v>
      </c>
      <c r="W96" s="39">
        <f t="shared" si="11"/>
        <v>17</v>
      </c>
    </row>
    <row r="97" spans="1:23" x14ac:dyDescent="0.25">
      <c r="A97" s="47" t="s">
        <v>607</v>
      </c>
      <c r="B97" s="43" t="s">
        <v>608</v>
      </c>
      <c r="C97" s="43" t="s">
        <v>514</v>
      </c>
      <c r="D97" s="44">
        <v>28277</v>
      </c>
      <c r="E97" s="36" t="s">
        <v>609</v>
      </c>
      <c r="F97" s="36" t="s">
        <v>610</v>
      </c>
      <c r="G97" s="37">
        <v>1</v>
      </c>
      <c r="H97" s="36" t="s">
        <v>26</v>
      </c>
      <c r="I97" s="36" t="s">
        <v>27</v>
      </c>
      <c r="J97" s="36" t="s">
        <v>28</v>
      </c>
      <c r="K97" s="36" t="s">
        <v>29</v>
      </c>
      <c r="L97" s="36" t="s">
        <v>30</v>
      </c>
      <c r="M97" s="36" t="s">
        <v>31</v>
      </c>
      <c r="N97" s="37">
        <v>234</v>
      </c>
      <c r="O97" s="37">
        <v>16</v>
      </c>
      <c r="P97" s="37">
        <f t="shared" si="8"/>
        <v>1.6</v>
      </c>
      <c r="Q97" s="37">
        <v>80</v>
      </c>
      <c r="R97" s="37">
        <f t="shared" si="9"/>
        <v>4</v>
      </c>
      <c r="S97" s="37">
        <v>0</v>
      </c>
      <c r="T97" s="38">
        <f t="shared" si="10"/>
        <v>0</v>
      </c>
      <c r="U97" s="38">
        <f t="shared" si="14"/>
        <v>96</v>
      </c>
      <c r="V97" s="39" t="s">
        <v>32</v>
      </c>
      <c r="W97" s="39">
        <f t="shared" si="11"/>
        <v>16</v>
      </c>
    </row>
    <row r="98" spans="1:23" x14ac:dyDescent="0.25">
      <c r="A98" s="47" t="s">
        <v>683</v>
      </c>
      <c r="B98" s="43" t="s">
        <v>684</v>
      </c>
      <c r="C98" s="43" t="s">
        <v>685</v>
      </c>
      <c r="D98" s="44">
        <v>28277</v>
      </c>
      <c r="E98" s="36" t="s">
        <v>686</v>
      </c>
      <c r="F98" s="36" t="s">
        <v>687</v>
      </c>
      <c r="G98" s="37">
        <v>2</v>
      </c>
      <c r="H98" s="36" t="s">
        <v>688</v>
      </c>
      <c r="I98" s="36" t="s">
        <v>689</v>
      </c>
      <c r="J98" s="36" t="s">
        <v>169</v>
      </c>
      <c r="K98" s="36" t="s">
        <v>29</v>
      </c>
      <c r="L98" s="36" t="s">
        <v>690</v>
      </c>
      <c r="M98" s="36" t="s">
        <v>691</v>
      </c>
      <c r="N98" s="37">
        <v>234</v>
      </c>
      <c r="O98" s="37">
        <v>20</v>
      </c>
      <c r="P98" s="37">
        <f t="shared" si="8"/>
        <v>2</v>
      </c>
      <c r="Q98" s="37">
        <v>60</v>
      </c>
      <c r="R98" s="37">
        <f t="shared" si="9"/>
        <v>3</v>
      </c>
      <c r="S98" s="37">
        <v>0</v>
      </c>
      <c r="T98" s="38">
        <f t="shared" si="10"/>
        <v>0</v>
      </c>
      <c r="U98" s="38">
        <f t="shared" si="14"/>
        <v>80</v>
      </c>
      <c r="V98" s="39" t="s">
        <v>32</v>
      </c>
      <c r="W98" s="39">
        <f t="shared" si="11"/>
        <v>14</v>
      </c>
    </row>
    <row r="99" spans="1:23" x14ac:dyDescent="0.25">
      <c r="A99" s="47" t="s">
        <v>925</v>
      </c>
      <c r="B99" s="43" t="s">
        <v>926</v>
      </c>
      <c r="C99" s="43" t="s">
        <v>287</v>
      </c>
      <c r="D99" s="44">
        <v>28277</v>
      </c>
      <c r="E99" s="36" t="s">
        <v>927</v>
      </c>
      <c r="F99" s="36" t="s">
        <v>928</v>
      </c>
      <c r="G99" s="37">
        <v>2</v>
      </c>
      <c r="H99" s="36" t="s">
        <v>929</v>
      </c>
      <c r="I99" s="36" t="s">
        <v>930</v>
      </c>
      <c r="J99" s="36" t="s">
        <v>169</v>
      </c>
      <c r="K99" s="36" t="s">
        <v>29</v>
      </c>
      <c r="L99" s="36" t="s">
        <v>931</v>
      </c>
      <c r="M99" s="36" t="s">
        <v>932</v>
      </c>
      <c r="N99" s="37">
        <v>233</v>
      </c>
      <c r="O99" s="37">
        <v>10</v>
      </c>
      <c r="P99" s="37">
        <f t="shared" si="8"/>
        <v>1</v>
      </c>
      <c r="Q99" s="37">
        <v>60</v>
      </c>
      <c r="R99" s="37">
        <f t="shared" si="9"/>
        <v>3</v>
      </c>
      <c r="S99" s="37">
        <v>0</v>
      </c>
      <c r="T99" s="38">
        <f t="shared" si="10"/>
        <v>0</v>
      </c>
      <c r="U99" s="38">
        <f t="shared" si="14"/>
        <v>70</v>
      </c>
      <c r="V99" s="39" t="s">
        <v>32</v>
      </c>
      <c r="W99" s="39">
        <f t="shared" si="11"/>
        <v>13</v>
      </c>
    </row>
    <row r="100" spans="1:23" x14ac:dyDescent="0.25">
      <c r="A100" s="47" t="s">
        <v>973</v>
      </c>
      <c r="B100" s="43" t="s">
        <v>974</v>
      </c>
      <c r="C100" s="43" t="s">
        <v>975</v>
      </c>
      <c r="D100" s="44">
        <v>28277</v>
      </c>
      <c r="E100" s="36" t="s">
        <v>976</v>
      </c>
      <c r="F100" s="36" t="s">
        <v>977</v>
      </c>
      <c r="G100" s="37">
        <v>4</v>
      </c>
      <c r="H100" s="36" t="s">
        <v>120</v>
      </c>
      <c r="I100" s="36" t="s">
        <v>121</v>
      </c>
      <c r="J100" s="36" t="s">
        <v>122</v>
      </c>
      <c r="K100" s="36" t="s">
        <v>29</v>
      </c>
      <c r="L100" s="36" t="s">
        <v>123</v>
      </c>
      <c r="M100" s="36" t="s">
        <v>124</v>
      </c>
      <c r="N100" s="37">
        <v>233</v>
      </c>
      <c r="O100" s="37">
        <v>15</v>
      </c>
      <c r="P100" s="37">
        <f t="shared" si="8"/>
        <v>1.5</v>
      </c>
      <c r="Q100" s="37">
        <v>50</v>
      </c>
      <c r="R100" s="37">
        <f t="shared" si="9"/>
        <v>2.5</v>
      </c>
      <c r="S100" s="37">
        <v>0</v>
      </c>
      <c r="T100" s="38">
        <f t="shared" si="10"/>
        <v>0</v>
      </c>
      <c r="U100" s="38">
        <f t="shared" si="14"/>
        <v>65</v>
      </c>
      <c r="V100" s="39" t="s">
        <v>32</v>
      </c>
      <c r="W100" s="39">
        <f t="shared" si="11"/>
        <v>12</v>
      </c>
    </row>
    <row r="101" spans="1:23" x14ac:dyDescent="0.25">
      <c r="A101" s="47" t="s">
        <v>1095</v>
      </c>
      <c r="B101" s="43" t="s">
        <v>1096</v>
      </c>
      <c r="C101" s="43" t="s">
        <v>1097</v>
      </c>
      <c r="D101" s="44">
        <v>28277</v>
      </c>
      <c r="E101" s="36" t="s">
        <v>1098</v>
      </c>
      <c r="F101" s="36" t="s">
        <v>1099</v>
      </c>
      <c r="G101" s="37">
        <v>2</v>
      </c>
      <c r="H101" s="36" t="s">
        <v>1100</v>
      </c>
      <c r="I101" s="36" t="s">
        <v>1101</v>
      </c>
      <c r="J101" s="36" t="s">
        <v>169</v>
      </c>
      <c r="K101" s="36" t="s">
        <v>29</v>
      </c>
      <c r="L101" s="36" t="s">
        <v>1102</v>
      </c>
      <c r="M101" s="36" t="s">
        <v>1103</v>
      </c>
      <c r="N101" s="37">
        <v>233</v>
      </c>
      <c r="O101" s="37">
        <v>9</v>
      </c>
      <c r="P101" s="37">
        <f t="shared" si="8"/>
        <v>0.9</v>
      </c>
      <c r="Q101" s="37">
        <v>60</v>
      </c>
      <c r="R101" s="37">
        <f t="shared" si="9"/>
        <v>3</v>
      </c>
      <c r="S101" s="37">
        <v>0</v>
      </c>
      <c r="T101" s="38">
        <f t="shared" si="10"/>
        <v>0</v>
      </c>
      <c r="U101" s="38">
        <f t="shared" si="14"/>
        <v>69</v>
      </c>
      <c r="V101" s="39" t="s">
        <v>32</v>
      </c>
      <c r="W101" s="39">
        <f t="shared" si="11"/>
        <v>13</v>
      </c>
    </row>
    <row r="102" spans="1:23" x14ac:dyDescent="0.25">
      <c r="A102" s="47" t="s">
        <v>1125</v>
      </c>
      <c r="B102" s="43" t="s">
        <v>733</v>
      </c>
      <c r="C102" s="43" t="s">
        <v>1126</v>
      </c>
      <c r="D102" s="44">
        <v>28277</v>
      </c>
      <c r="E102" s="36" t="s">
        <v>1127</v>
      </c>
      <c r="F102" s="36" t="s">
        <v>1128</v>
      </c>
      <c r="G102" s="37">
        <v>3</v>
      </c>
      <c r="H102" s="36" t="s">
        <v>470</v>
      </c>
      <c r="I102" s="36" t="s">
        <v>471</v>
      </c>
      <c r="J102" s="36" t="s">
        <v>70</v>
      </c>
      <c r="K102" s="36" t="s">
        <v>29</v>
      </c>
      <c r="L102" s="36" t="s">
        <v>472</v>
      </c>
      <c r="M102" s="36" t="s">
        <v>473</v>
      </c>
      <c r="N102" s="37">
        <v>234</v>
      </c>
      <c r="O102" s="37">
        <v>8</v>
      </c>
      <c r="P102" s="37">
        <f t="shared" si="8"/>
        <v>0.8</v>
      </c>
      <c r="Q102" s="37">
        <v>60</v>
      </c>
      <c r="R102" s="37">
        <f t="shared" si="9"/>
        <v>3</v>
      </c>
      <c r="S102" s="37">
        <v>0</v>
      </c>
      <c r="T102" s="38">
        <f t="shared" si="10"/>
        <v>0</v>
      </c>
      <c r="U102" s="38">
        <f t="shared" si="14"/>
        <v>68</v>
      </c>
      <c r="V102" s="39" t="s">
        <v>32</v>
      </c>
      <c r="W102" s="39">
        <f t="shared" si="11"/>
        <v>13</v>
      </c>
    </row>
    <row r="103" spans="1:23" x14ac:dyDescent="0.25">
      <c r="A103" s="47" t="s">
        <v>222</v>
      </c>
      <c r="B103" s="36" t="s">
        <v>223</v>
      </c>
      <c r="C103" s="36" t="s">
        <v>224</v>
      </c>
      <c r="D103" s="37">
        <v>28279</v>
      </c>
      <c r="E103" s="36" t="s">
        <v>225</v>
      </c>
      <c r="F103" s="36" t="s">
        <v>226</v>
      </c>
      <c r="G103" s="37">
        <v>8</v>
      </c>
      <c r="H103" s="36" t="s">
        <v>227</v>
      </c>
      <c r="I103" s="36" t="s">
        <v>228</v>
      </c>
      <c r="J103" s="36" t="s">
        <v>179</v>
      </c>
      <c r="K103" s="36" t="s">
        <v>29</v>
      </c>
      <c r="L103" s="36" t="s">
        <v>229</v>
      </c>
      <c r="M103" s="36" t="s">
        <v>230</v>
      </c>
      <c r="N103" s="37">
        <v>232</v>
      </c>
      <c r="O103" s="37">
        <v>20</v>
      </c>
      <c r="P103" s="37">
        <f t="shared" si="8"/>
        <v>2</v>
      </c>
      <c r="Q103" s="37">
        <v>100</v>
      </c>
      <c r="R103" s="37">
        <f t="shared" si="9"/>
        <v>5</v>
      </c>
      <c r="S103" s="37">
        <v>0</v>
      </c>
      <c r="T103" s="38">
        <f t="shared" si="10"/>
        <v>0</v>
      </c>
      <c r="U103" s="38">
        <f t="shared" si="14"/>
        <v>120</v>
      </c>
      <c r="V103" s="39" t="s">
        <v>32</v>
      </c>
      <c r="W103" s="39">
        <f t="shared" si="11"/>
        <v>19</v>
      </c>
    </row>
    <row r="104" spans="1:23" x14ac:dyDescent="0.25">
      <c r="A104" s="42" t="s">
        <v>271</v>
      </c>
      <c r="B104" s="36" t="s">
        <v>272</v>
      </c>
      <c r="C104" s="36" t="s">
        <v>273</v>
      </c>
      <c r="D104" s="37">
        <v>28279</v>
      </c>
      <c r="E104" s="36" t="s">
        <v>274</v>
      </c>
      <c r="F104" s="36" t="s">
        <v>275</v>
      </c>
      <c r="G104" s="37">
        <v>4</v>
      </c>
      <c r="H104" s="36" t="s">
        <v>120</v>
      </c>
      <c r="I104" s="36" t="s">
        <v>121</v>
      </c>
      <c r="J104" s="36" t="s">
        <v>122</v>
      </c>
      <c r="K104" s="36" t="s">
        <v>29</v>
      </c>
      <c r="L104" s="36" t="s">
        <v>123</v>
      </c>
      <c r="M104" s="36" t="s">
        <v>124</v>
      </c>
      <c r="N104" s="37">
        <v>232</v>
      </c>
      <c r="O104" s="37">
        <v>13</v>
      </c>
      <c r="P104" s="37">
        <f t="shared" si="8"/>
        <v>1.3</v>
      </c>
      <c r="Q104" s="37">
        <v>110</v>
      </c>
      <c r="R104" s="37">
        <f t="shared" si="9"/>
        <v>5.5</v>
      </c>
      <c r="S104" s="37">
        <v>28</v>
      </c>
      <c r="T104" s="38">
        <f t="shared" si="10"/>
        <v>1.4</v>
      </c>
      <c r="U104" s="38">
        <f t="shared" si="14"/>
        <v>123</v>
      </c>
      <c r="V104" s="39" t="s">
        <v>32</v>
      </c>
      <c r="W104" s="39">
        <f t="shared" si="11"/>
        <v>22</v>
      </c>
    </row>
    <row r="105" spans="1:23" x14ac:dyDescent="0.25">
      <c r="A105" s="47" t="s">
        <v>458</v>
      </c>
      <c r="B105" s="36" t="s">
        <v>459</v>
      </c>
      <c r="C105" s="36" t="s">
        <v>55</v>
      </c>
      <c r="D105" s="37">
        <v>28279</v>
      </c>
      <c r="E105" s="36" t="s">
        <v>460</v>
      </c>
      <c r="F105" s="36" t="s">
        <v>461</v>
      </c>
      <c r="G105" s="37">
        <v>2</v>
      </c>
      <c r="H105" s="36" t="s">
        <v>462</v>
      </c>
      <c r="I105" s="36" t="s">
        <v>463</v>
      </c>
      <c r="J105" s="36" t="s">
        <v>464</v>
      </c>
      <c r="K105" s="36" t="s">
        <v>29</v>
      </c>
      <c r="L105" s="36" t="s">
        <v>465</v>
      </c>
      <c r="M105" s="36" t="s">
        <v>466</v>
      </c>
      <c r="N105" s="37">
        <v>232</v>
      </c>
      <c r="O105" s="37">
        <v>20</v>
      </c>
      <c r="P105" s="37">
        <f t="shared" si="8"/>
        <v>2</v>
      </c>
      <c r="Q105" s="37">
        <v>80</v>
      </c>
      <c r="R105" s="37">
        <f t="shared" si="9"/>
        <v>4</v>
      </c>
      <c r="S105" s="37">
        <v>0</v>
      </c>
      <c r="T105" s="38">
        <f t="shared" si="10"/>
        <v>0</v>
      </c>
      <c r="U105" s="38">
        <f t="shared" si="14"/>
        <v>100</v>
      </c>
      <c r="V105" s="39" t="s">
        <v>32</v>
      </c>
      <c r="W105" s="39">
        <f t="shared" si="11"/>
        <v>17</v>
      </c>
    </row>
    <row r="106" spans="1:23" x14ac:dyDescent="0.25">
      <c r="A106" s="47" t="s">
        <v>652</v>
      </c>
      <c r="B106" s="36" t="s">
        <v>653</v>
      </c>
      <c r="C106" s="36" t="s">
        <v>55</v>
      </c>
      <c r="D106" s="37">
        <v>28279</v>
      </c>
      <c r="E106" s="36" t="s">
        <v>654</v>
      </c>
      <c r="F106" s="36" t="s">
        <v>655</v>
      </c>
      <c r="G106" s="37">
        <v>1</v>
      </c>
      <c r="H106" s="36" t="s">
        <v>26</v>
      </c>
      <c r="I106" s="36" t="s">
        <v>27</v>
      </c>
      <c r="J106" s="36" t="s">
        <v>28</v>
      </c>
      <c r="K106" s="36" t="s">
        <v>29</v>
      </c>
      <c r="L106" s="36" t="s">
        <v>30</v>
      </c>
      <c r="M106" s="36" t="s">
        <v>31</v>
      </c>
      <c r="N106" s="37">
        <v>231</v>
      </c>
      <c r="O106" s="37">
        <v>10</v>
      </c>
      <c r="P106" s="37">
        <f t="shared" si="8"/>
        <v>1</v>
      </c>
      <c r="Q106" s="37">
        <v>80</v>
      </c>
      <c r="R106" s="37">
        <f t="shared" si="9"/>
        <v>4</v>
      </c>
      <c r="S106" s="37">
        <v>40</v>
      </c>
      <c r="T106" s="38">
        <f t="shared" si="10"/>
        <v>2</v>
      </c>
      <c r="U106" s="38">
        <f t="shared" si="14"/>
        <v>90</v>
      </c>
      <c r="V106" s="39" t="s">
        <v>32</v>
      </c>
      <c r="W106" s="39">
        <f t="shared" si="11"/>
        <v>19</v>
      </c>
    </row>
    <row r="107" spans="1:23" x14ac:dyDescent="0.25">
      <c r="A107" s="47" t="s">
        <v>656</v>
      </c>
      <c r="B107" s="36" t="s">
        <v>657</v>
      </c>
      <c r="C107" s="36" t="s">
        <v>325</v>
      </c>
      <c r="D107" s="37">
        <v>28279</v>
      </c>
      <c r="E107" s="36" t="s">
        <v>658</v>
      </c>
      <c r="F107" s="36" t="s">
        <v>659</v>
      </c>
      <c r="G107" s="37">
        <v>2</v>
      </c>
      <c r="H107" s="36" t="s">
        <v>462</v>
      </c>
      <c r="I107" s="36" t="s">
        <v>463</v>
      </c>
      <c r="J107" s="36" t="s">
        <v>464</v>
      </c>
      <c r="K107" s="36" t="s">
        <v>29</v>
      </c>
      <c r="L107" s="36" t="s">
        <v>465</v>
      </c>
      <c r="M107" s="36" t="s">
        <v>466</v>
      </c>
      <c r="N107" s="37">
        <v>231</v>
      </c>
      <c r="O107" s="37">
        <v>10</v>
      </c>
      <c r="P107" s="37">
        <f t="shared" si="8"/>
        <v>1</v>
      </c>
      <c r="Q107" s="37">
        <v>80</v>
      </c>
      <c r="R107" s="37">
        <f t="shared" si="9"/>
        <v>4</v>
      </c>
      <c r="S107" s="37">
        <v>0</v>
      </c>
      <c r="T107" s="38">
        <f t="shared" si="10"/>
        <v>0</v>
      </c>
      <c r="U107" s="38">
        <f t="shared" si="14"/>
        <v>90</v>
      </c>
      <c r="V107" s="39" t="s">
        <v>32</v>
      </c>
      <c r="W107" s="39">
        <f t="shared" si="11"/>
        <v>16</v>
      </c>
    </row>
    <row r="108" spans="1:23" x14ac:dyDescent="0.25">
      <c r="A108" s="47" t="s">
        <v>732</v>
      </c>
      <c r="B108" s="36" t="s">
        <v>733</v>
      </c>
      <c r="C108" s="36" t="s">
        <v>367</v>
      </c>
      <c r="D108" s="37">
        <v>28279</v>
      </c>
      <c r="E108" s="36" t="s">
        <v>734</v>
      </c>
      <c r="F108" s="36" t="s">
        <v>735</v>
      </c>
      <c r="G108" s="37">
        <v>99</v>
      </c>
      <c r="H108" s="36" t="s">
        <v>736</v>
      </c>
      <c r="I108" s="36" t="s">
        <v>737</v>
      </c>
      <c r="J108" s="36" t="s">
        <v>464</v>
      </c>
      <c r="K108" s="36" t="s">
        <v>29</v>
      </c>
      <c r="L108" s="36" t="s">
        <v>738</v>
      </c>
      <c r="M108" s="36" t="s">
        <v>62</v>
      </c>
      <c r="N108" s="37">
        <v>233</v>
      </c>
      <c r="O108" s="37">
        <v>30</v>
      </c>
      <c r="P108" s="37">
        <f t="shared" si="8"/>
        <v>3</v>
      </c>
      <c r="Q108" s="37">
        <v>40</v>
      </c>
      <c r="R108" s="37">
        <f t="shared" si="9"/>
        <v>2</v>
      </c>
      <c r="S108" s="37">
        <v>0</v>
      </c>
      <c r="T108" s="38">
        <f t="shared" si="10"/>
        <v>0</v>
      </c>
      <c r="U108" s="38">
        <f t="shared" si="14"/>
        <v>70</v>
      </c>
      <c r="V108" s="39" t="s">
        <v>32</v>
      </c>
      <c r="W108" s="39">
        <f t="shared" si="11"/>
        <v>12</v>
      </c>
    </row>
    <row r="109" spans="1:23" x14ac:dyDescent="0.25">
      <c r="A109" s="47" t="s">
        <v>1129</v>
      </c>
      <c r="B109" s="36" t="s">
        <v>1130</v>
      </c>
      <c r="C109" s="36" t="s">
        <v>367</v>
      </c>
      <c r="D109" s="37">
        <v>28279</v>
      </c>
      <c r="E109" s="36" t="s">
        <v>1131</v>
      </c>
      <c r="F109" s="36" t="s">
        <v>1132</v>
      </c>
      <c r="G109" s="37">
        <v>98</v>
      </c>
      <c r="H109" s="36" t="s">
        <v>1133</v>
      </c>
      <c r="I109" s="36" t="s">
        <v>1134</v>
      </c>
      <c r="J109" s="36" t="s">
        <v>362</v>
      </c>
      <c r="K109" s="36" t="s">
        <v>29</v>
      </c>
      <c r="L109" s="36" t="s">
        <v>1135</v>
      </c>
      <c r="M109" s="36" t="s">
        <v>62</v>
      </c>
      <c r="N109" s="37">
        <v>231</v>
      </c>
      <c r="O109" s="37">
        <v>13</v>
      </c>
      <c r="P109" s="37">
        <f t="shared" si="8"/>
        <v>1.3</v>
      </c>
      <c r="Q109" s="37">
        <v>50</v>
      </c>
      <c r="R109" s="37">
        <f t="shared" si="9"/>
        <v>2.5</v>
      </c>
      <c r="S109" s="37">
        <v>0</v>
      </c>
      <c r="T109" s="38">
        <f t="shared" si="10"/>
        <v>0</v>
      </c>
      <c r="U109" s="38">
        <f t="shared" si="14"/>
        <v>63</v>
      </c>
      <c r="V109" s="39" t="s">
        <v>32</v>
      </c>
      <c r="W109" s="39">
        <f t="shared" si="11"/>
        <v>12</v>
      </c>
    </row>
    <row r="110" spans="1:23" x14ac:dyDescent="0.25">
      <c r="A110" s="47" t="s">
        <v>384</v>
      </c>
      <c r="B110" s="36" t="s">
        <v>385</v>
      </c>
      <c r="C110" s="36" t="s">
        <v>386</v>
      </c>
      <c r="D110" s="37">
        <v>28307</v>
      </c>
      <c r="E110" s="36" t="s">
        <v>387</v>
      </c>
      <c r="F110" s="36" t="s">
        <v>388</v>
      </c>
      <c r="G110" s="37">
        <v>1</v>
      </c>
      <c r="H110" s="36" t="s">
        <v>26</v>
      </c>
      <c r="I110" s="36" t="s">
        <v>27</v>
      </c>
      <c r="J110" s="36" t="s">
        <v>28</v>
      </c>
      <c r="K110" s="36" t="s">
        <v>29</v>
      </c>
      <c r="L110" s="36" t="s">
        <v>30</v>
      </c>
      <c r="M110" s="36" t="s">
        <v>31</v>
      </c>
      <c r="N110" s="37">
        <v>384</v>
      </c>
      <c r="O110" s="37">
        <v>5</v>
      </c>
      <c r="P110" s="37">
        <f t="shared" si="8"/>
        <v>0.5</v>
      </c>
      <c r="Q110" s="37">
        <v>110</v>
      </c>
      <c r="R110" s="37">
        <f t="shared" si="9"/>
        <v>5.5</v>
      </c>
      <c r="S110" s="37">
        <v>20</v>
      </c>
      <c r="T110" s="38">
        <f t="shared" si="10"/>
        <v>1</v>
      </c>
      <c r="U110" s="38">
        <f t="shared" si="14"/>
        <v>115</v>
      </c>
      <c r="V110" s="39" t="s">
        <v>32</v>
      </c>
      <c r="W110" s="39">
        <f t="shared" si="11"/>
        <v>21</v>
      </c>
    </row>
    <row r="111" spans="1:23" x14ac:dyDescent="0.25">
      <c r="A111" s="47" t="s">
        <v>842</v>
      </c>
      <c r="B111" s="36" t="s">
        <v>843</v>
      </c>
      <c r="C111" s="36" t="s">
        <v>132</v>
      </c>
      <c r="D111" s="37">
        <v>28307</v>
      </c>
      <c r="E111" s="36" t="s">
        <v>844</v>
      </c>
      <c r="F111" s="36" t="s">
        <v>845</v>
      </c>
      <c r="G111" s="37">
        <v>18</v>
      </c>
      <c r="H111" s="36" t="s">
        <v>592</v>
      </c>
      <c r="I111" s="36" t="s">
        <v>593</v>
      </c>
      <c r="J111" s="36" t="s">
        <v>179</v>
      </c>
      <c r="K111" s="36" t="s">
        <v>29</v>
      </c>
      <c r="L111" s="36" t="s">
        <v>594</v>
      </c>
      <c r="M111" s="36" t="s">
        <v>62</v>
      </c>
      <c r="N111" s="37">
        <v>374</v>
      </c>
      <c r="O111" s="37">
        <v>16</v>
      </c>
      <c r="P111" s="37">
        <f t="shared" si="8"/>
        <v>1.6</v>
      </c>
      <c r="Q111" s="37">
        <v>60</v>
      </c>
      <c r="R111" s="37">
        <f t="shared" si="9"/>
        <v>3</v>
      </c>
      <c r="S111" s="37">
        <v>0</v>
      </c>
      <c r="T111" s="38">
        <f t="shared" si="10"/>
        <v>0</v>
      </c>
      <c r="U111" s="38">
        <f t="shared" si="14"/>
        <v>76</v>
      </c>
      <c r="V111" s="39" t="s">
        <v>32</v>
      </c>
      <c r="W111" s="39">
        <f t="shared" si="11"/>
        <v>13</v>
      </c>
    </row>
    <row r="112" spans="1:23" x14ac:dyDescent="0.25">
      <c r="A112" s="47" t="s">
        <v>1054</v>
      </c>
      <c r="B112" s="36" t="s">
        <v>843</v>
      </c>
      <c r="C112" s="36" t="s">
        <v>1055</v>
      </c>
      <c r="D112" s="37">
        <v>28307</v>
      </c>
      <c r="E112" s="36" t="s">
        <v>1056</v>
      </c>
      <c r="F112" s="36" t="s">
        <v>1057</v>
      </c>
      <c r="G112" s="37">
        <v>99</v>
      </c>
      <c r="H112" s="36" t="s">
        <v>1058</v>
      </c>
      <c r="I112" s="36" t="s">
        <v>1059</v>
      </c>
      <c r="J112" s="36" t="s">
        <v>1060</v>
      </c>
      <c r="K112" s="36" t="s">
        <v>1061</v>
      </c>
      <c r="L112" s="36" t="s">
        <v>1062</v>
      </c>
      <c r="M112" s="36" t="s">
        <v>62</v>
      </c>
      <c r="N112" s="37">
        <v>374</v>
      </c>
      <c r="O112" s="37">
        <v>30</v>
      </c>
      <c r="P112" s="37">
        <f t="shared" si="8"/>
        <v>3</v>
      </c>
      <c r="Q112" s="37">
        <v>20</v>
      </c>
      <c r="R112" s="37">
        <f t="shared" si="9"/>
        <v>1</v>
      </c>
      <c r="S112" s="37">
        <v>0</v>
      </c>
      <c r="T112" s="38">
        <f t="shared" si="10"/>
        <v>0</v>
      </c>
      <c r="U112" s="38">
        <f t="shared" si="14"/>
        <v>50</v>
      </c>
      <c r="V112" s="39" t="s">
        <v>32</v>
      </c>
      <c r="W112" s="39">
        <f t="shared" si="11"/>
        <v>9</v>
      </c>
    </row>
    <row r="113" spans="1:23" x14ac:dyDescent="0.25">
      <c r="A113" s="47" t="s">
        <v>1120</v>
      </c>
      <c r="B113" s="36" t="s">
        <v>1121</v>
      </c>
      <c r="C113" s="36" t="s">
        <v>1122</v>
      </c>
      <c r="D113" s="37">
        <v>28307</v>
      </c>
      <c r="E113" s="36" t="s">
        <v>1123</v>
      </c>
      <c r="F113" s="36" t="s">
        <v>1124</v>
      </c>
      <c r="G113" s="37">
        <v>1</v>
      </c>
      <c r="H113" s="36" t="s">
        <v>26</v>
      </c>
      <c r="I113" s="36" t="s">
        <v>27</v>
      </c>
      <c r="J113" s="36" t="s">
        <v>28</v>
      </c>
      <c r="K113" s="36" t="s">
        <v>29</v>
      </c>
      <c r="L113" s="36" t="s">
        <v>30</v>
      </c>
      <c r="M113" s="36" t="s">
        <v>31</v>
      </c>
      <c r="N113" s="37">
        <v>385</v>
      </c>
      <c r="O113" s="37">
        <v>17</v>
      </c>
      <c r="P113" s="37">
        <f t="shared" si="8"/>
        <v>1.7</v>
      </c>
      <c r="Q113" s="37">
        <v>43</v>
      </c>
      <c r="R113" s="37">
        <f t="shared" si="9"/>
        <v>2.15</v>
      </c>
      <c r="S113" s="37">
        <v>0</v>
      </c>
      <c r="T113" s="38">
        <f t="shared" si="10"/>
        <v>0</v>
      </c>
      <c r="U113" s="38">
        <f t="shared" si="14"/>
        <v>60</v>
      </c>
      <c r="V113" s="39" t="s">
        <v>32</v>
      </c>
      <c r="W113" s="39">
        <f t="shared" si="11"/>
        <v>11</v>
      </c>
    </row>
    <row r="114" spans="1:23" x14ac:dyDescent="0.25">
      <c r="A114" s="47" t="s">
        <v>1140</v>
      </c>
      <c r="B114" s="36" t="s">
        <v>1141</v>
      </c>
      <c r="C114" s="36" t="s">
        <v>952</v>
      </c>
      <c r="D114" s="37">
        <v>28307</v>
      </c>
      <c r="E114" s="36" t="s">
        <v>1142</v>
      </c>
      <c r="F114" s="36" t="s">
        <v>1143</v>
      </c>
      <c r="G114" s="37">
        <v>2</v>
      </c>
      <c r="H114" s="36" t="s">
        <v>1144</v>
      </c>
      <c r="I114" s="36" t="s">
        <v>1145</v>
      </c>
      <c r="J114" s="36" t="s">
        <v>1146</v>
      </c>
      <c r="K114" s="36" t="s">
        <v>29</v>
      </c>
      <c r="L114" s="36" t="s">
        <v>1147</v>
      </c>
      <c r="M114" s="36" t="s">
        <v>1148</v>
      </c>
      <c r="N114" s="37">
        <v>384</v>
      </c>
      <c r="O114" s="37">
        <v>18</v>
      </c>
      <c r="P114" s="37">
        <f t="shared" si="8"/>
        <v>1.8</v>
      </c>
      <c r="Q114" s="37">
        <v>40</v>
      </c>
      <c r="R114" s="37">
        <f t="shared" si="9"/>
        <v>2</v>
      </c>
      <c r="S114" s="37">
        <v>0</v>
      </c>
      <c r="T114" s="38">
        <f t="shared" si="10"/>
        <v>0</v>
      </c>
      <c r="U114" s="38">
        <f t="shared" si="14"/>
        <v>58</v>
      </c>
      <c r="V114" s="39" t="s">
        <v>32</v>
      </c>
      <c r="W114" s="39">
        <f t="shared" si="11"/>
        <v>11</v>
      </c>
    </row>
    <row r="115" spans="1:23" x14ac:dyDescent="0.25">
      <c r="A115" s="47" t="s">
        <v>96</v>
      </c>
      <c r="B115" s="36" t="s">
        <v>97</v>
      </c>
      <c r="C115" s="36" t="s">
        <v>98</v>
      </c>
      <c r="D115" s="37">
        <v>28309</v>
      </c>
      <c r="E115" s="36" t="s">
        <v>99</v>
      </c>
      <c r="F115" s="36" t="s">
        <v>100</v>
      </c>
      <c r="G115" s="37">
        <v>1</v>
      </c>
      <c r="H115" s="36" t="s">
        <v>26</v>
      </c>
      <c r="I115" s="36" t="s">
        <v>27</v>
      </c>
      <c r="J115" s="36" t="s">
        <v>28</v>
      </c>
      <c r="K115" s="36" t="s">
        <v>29</v>
      </c>
      <c r="L115" s="36" t="s">
        <v>30</v>
      </c>
      <c r="M115" s="36" t="s">
        <v>31</v>
      </c>
      <c r="N115" s="37">
        <v>383</v>
      </c>
      <c r="O115" s="37">
        <v>20</v>
      </c>
      <c r="P115" s="37">
        <f t="shared" si="8"/>
        <v>2</v>
      </c>
      <c r="Q115" s="37">
        <v>120</v>
      </c>
      <c r="R115" s="37">
        <f t="shared" si="9"/>
        <v>6</v>
      </c>
      <c r="S115" s="37">
        <v>0</v>
      </c>
      <c r="T115" s="38">
        <f t="shared" si="10"/>
        <v>0</v>
      </c>
      <c r="U115" s="38">
        <f t="shared" si="14"/>
        <v>140</v>
      </c>
      <c r="V115" s="39" t="s">
        <v>32</v>
      </c>
      <c r="W115" s="39">
        <f t="shared" si="11"/>
        <v>22</v>
      </c>
    </row>
    <row r="116" spans="1:23" x14ac:dyDescent="0.25">
      <c r="A116" s="47" t="s">
        <v>240</v>
      </c>
      <c r="B116" s="36" t="s">
        <v>241</v>
      </c>
      <c r="C116" s="36" t="s">
        <v>242</v>
      </c>
      <c r="D116" s="37">
        <v>28309</v>
      </c>
      <c r="E116" s="36" t="s">
        <v>243</v>
      </c>
      <c r="F116" s="36" t="s">
        <v>244</v>
      </c>
      <c r="G116" s="37">
        <v>1</v>
      </c>
      <c r="H116" s="36" t="s">
        <v>26</v>
      </c>
      <c r="I116" s="36" t="s">
        <v>27</v>
      </c>
      <c r="J116" s="36" t="s">
        <v>28</v>
      </c>
      <c r="K116" s="36" t="s">
        <v>29</v>
      </c>
      <c r="L116" s="36" t="s">
        <v>30</v>
      </c>
      <c r="M116" s="36" t="s">
        <v>31</v>
      </c>
      <c r="N116" s="37">
        <v>381</v>
      </c>
      <c r="O116" s="37">
        <v>25</v>
      </c>
      <c r="P116" s="37">
        <f t="shared" si="8"/>
        <v>2.5</v>
      </c>
      <c r="Q116" s="37">
        <v>90</v>
      </c>
      <c r="R116" s="37">
        <f t="shared" si="9"/>
        <v>4.5</v>
      </c>
      <c r="S116" s="37">
        <v>0</v>
      </c>
      <c r="T116" s="38">
        <f t="shared" si="10"/>
        <v>0</v>
      </c>
      <c r="U116" s="38">
        <f t="shared" si="14"/>
        <v>115</v>
      </c>
      <c r="V116" s="39" t="s">
        <v>32</v>
      </c>
      <c r="W116" s="39">
        <f t="shared" si="11"/>
        <v>19</v>
      </c>
    </row>
    <row r="117" spans="1:23" x14ac:dyDescent="0.25">
      <c r="A117" s="47" t="s">
        <v>290</v>
      </c>
      <c r="B117" s="36" t="s">
        <v>291</v>
      </c>
      <c r="C117" s="36" t="s">
        <v>292</v>
      </c>
      <c r="D117" s="37">
        <v>28309</v>
      </c>
      <c r="E117" s="36" t="s">
        <v>293</v>
      </c>
      <c r="F117" s="36" t="s">
        <v>294</v>
      </c>
      <c r="G117" s="37">
        <v>1</v>
      </c>
      <c r="H117" s="36" t="s">
        <v>26</v>
      </c>
      <c r="I117" s="36" t="s">
        <v>27</v>
      </c>
      <c r="J117" s="36" t="s">
        <v>28</v>
      </c>
      <c r="K117" s="36" t="s">
        <v>29</v>
      </c>
      <c r="L117" s="36" t="s">
        <v>30</v>
      </c>
      <c r="M117" s="36" t="s">
        <v>31</v>
      </c>
      <c r="N117" s="37">
        <v>381</v>
      </c>
      <c r="O117" s="37">
        <v>18</v>
      </c>
      <c r="P117" s="37">
        <f t="shared" si="8"/>
        <v>1.8</v>
      </c>
      <c r="Q117" s="37">
        <v>100</v>
      </c>
      <c r="R117" s="37">
        <f t="shared" si="9"/>
        <v>5</v>
      </c>
      <c r="S117" s="37">
        <v>0</v>
      </c>
      <c r="T117" s="38">
        <f t="shared" si="10"/>
        <v>0</v>
      </c>
      <c r="U117" s="38">
        <f t="shared" si="14"/>
        <v>118</v>
      </c>
      <c r="V117" s="39" t="s">
        <v>32</v>
      </c>
      <c r="W117" s="39">
        <f t="shared" si="11"/>
        <v>19</v>
      </c>
    </row>
    <row r="118" spans="1:23" x14ac:dyDescent="0.25">
      <c r="A118" s="47" t="s">
        <v>538</v>
      </c>
      <c r="B118" s="36" t="s">
        <v>539</v>
      </c>
      <c r="C118" s="36" t="s">
        <v>62</v>
      </c>
      <c r="D118" s="37">
        <v>28309</v>
      </c>
      <c r="E118" s="36" t="s">
        <v>540</v>
      </c>
      <c r="F118" s="36" t="s">
        <v>541</v>
      </c>
      <c r="G118" s="37">
        <v>24</v>
      </c>
      <c r="H118" s="36" t="s">
        <v>542</v>
      </c>
      <c r="I118" s="36" t="s">
        <v>543</v>
      </c>
      <c r="J118" s="36" t="s">
        <v>544</v>
      </c>
      <c r="K118" s="36" t="s">
        <v>80</v>
      </c>
      <c r="L118" s="36" t="s">
        <v>545</v>
      </c>
      <c r="M118" s="36" t="s">
        <v>62</v>
      </c>
      <c r="N118" s="37">
        <v>383</v>
      </c>
      <c r="O118" s="37">
        <v>30</v>
      </c>
      <c r="P118" s="37">
        <f t="shared" si="8"/>
        <v>3</v>
      </c>
      <c r="Q118" s="37">
        <v>60</v>
      </c>
      <c r="R118" s="37">
        <f t="shared" si="9"/>
        <v>3</v>
      </c>
      <c r="S118" s="37">
        <v>0</v>
      </c>
      <c r="T118" s="38">
        <f t="shared" si="10"/>
        <v>0</v>
      </c>
      <c r="U118" s="38">
        <f t="shared" si="14"/>
        <v>90</v>
      </c>
      <c r="V118" s="39" t="s">
        <v>32</v>
      </c>
      <c r="W118" s="39">
        <f t="shared" si="11"/>
        <v>15</v>
      </c>
    </row>
    <row r="119" spans="1:23" x14ac:dyDescent="0.25">
      <c r="A119" s="47" t="s">
        <v>875</v>
      </c>
      <c r="B119" s="36" t="s">
        <v>876</v>
      </c>
      <c r="C119" s="36" t="s">
        <v>877</v>
      </c>
      <c r="D119" s="37">
        <v>28309</v>
      </c>
      <c r="E119" s="36" t="s">
        <v>878</v>
      </c>
      <c r="F119" s="36" t="s">
        <v>879</v>
      </c>
      <c r="G119" s="37">
        <v>2</v>
      </c>
      <c r="H119" s="36" t="s">
        <v>880</v>
      </c>
      <c r="I119" s="36" t="s">
        <v>838</v>
      </c>
      <c r="J119" s="36" t="s">
        <v>782</v>
      </c>
      <c r="K119" s="36" t="s">
        <v>29</v>
      </c>
      <c r="L119" s="36" t="s">
        <v>840</v>
      </c>
      <c r="M119" s="36" t="s">
        <v>841</v>
      </c>
      <c r="N119" s="37">
        <v>383</v>
      </c>
      <c r="O119" s="37">
        <v>0</v>
      </c>
      <c r="P119" s="37">
        <f t="shared" si="8"/>
        <v>0</v>
      </c>
      <c r="Q119" s="37">
        <v>80</v>
      </c>
      <c r="R119" s="37">
        <f t="shared" si="9"/>
        <v>4</v>
      </c>
      <c r="S119" s="37">
        <v>0</v>
      </c>
      <c r="T119" s="38">
        <f t="shared" si="10"/>
        <v>0</v>
      </c>
      <c r="U119" s="38">
        <f t="shared" si="14"/>
        <v>80</v>
      </c>
      <c r="V119" s="39" t="s">
        <v>32</v>
      </c>
      <c r="W119" s="39">
        <f t="shared" si="11"/>
        <v>15</v>
      </c>
    </row>
    <row r="120" spans="1:23" x14ac:dyDescent="0.25">
      <c r="A120" s="47" t="s">
        <v>959</v>
      </c>
      <c r="B120" s="36" t="s">
        <v>960</v>
      </c>
      <c r="C120" s="36" t="s">
        <v>961</v>
      </c>
      <c r="D120" s="37">
        <v>28309</v>
      </c>
      <c r="E120" s="36" t="s">
        <v>962</v>
      </c>
      <c r="F120" s="36" t="s">
        <v>963</v>
      </c>
      <c r="G120" s="37">
        <v>5</v>
      </c>
      <c r="H120" s="36" t="s">
        <v>58</v>
      </c>
      <c r="I120" s="36" t="s">
        <v>59</v>
      </c>
      <c r="J120" s="36" t="s">
        <v>60</v>
      </c>
      <c r="K120" s="36" t="s">
        <v>29</v>
      </c>
      <c r="L120" s="36" t="s">
        <v>61</v>
      </c>
      <c r="M120" s="36" t="s">
        <v>62</v>
      </c>
      <c r="N120" s="37">
        <v>383</v>
      </c>
      <c r="O120" s="37">
        <v>10</v>
      </c>
      <c r="P120" s="37">
        <f t="shared" si="8"/>
        <v>1</v>
      </c>
      <c r="Q120" s="37">
        <v>60</v>
      </c>
      <c r="R120" s="37">
        <f t="shared" si="9"/>
        <v>3</v>
      </c>
      <c r="S120" s="37">
        <v>0</v>
      </c>
      <c r="T120" s="38">
        <f t="shared" si="10"/>
        <v>0</v>
      </c>
      <c r="U120" s="38">
        <f t="shared" si="14"/>
        <v>70</v>
      </c>
      <c r="V120" s="39" t="s">
        <v>32</v>
      </c>
      <c r="W120" s="39">
        <f t="shared" si="11"/>
        <v>13</v>
      </c>
    </row>
    <row r="121" spans="1:23" x14ac:dyDescent="0.25">
      <c r="A121" s="47" t="s">
        <v>1217</v>
      </c>
      <c r="B121" s="36" t="s">
        <v>1218</v>
      </c>
      <c r="C121" s="36" t="s">
        <v>1219</v>
      </c>
      <c r="D121" s="37">
        <v>28309</v>
      </c>
      <c r="E121" s="36" t="s">
        <v>1220</v>
      </c>
      <c r="F121" s="36" t="s">
        <v>1221</v>
      </c>
      <c r="G121" s="37">
        <v>18</v>
      </c>
      <c r="H121" s="36" t="s">
        <v>592</v>
      </c>
      <c r="I121" s="36" t="s">
        <v>593</v>
      </c>
      <c r="J121" s="36" t="s">
        <v>179</v>
      </c>
      <c r="K121" s="36" t="s">
        <v>29</v>
      </c>
      <c r="L121" s="36" t="s">
        <v>594</v>
      </c>
      <c r="M121" s="36" t="s">
        <v>62</v>
      </c>
      <c r="N121" s="37">
        <v>383</v>
      </c>
      <c r="O121" s="37">
        <v>32</v>
      </c>
      <c r="P121" s="37">
        <f t="shared" si="8"/>
        <v>3.2</v>
      </c>
      <c r="Q121" s="37">
        <v>0</v>
      </c>
      <c r="R121" s="37">
        <f t="shared" si="9"/>
        <v>0</v>
      </c>
      <c r="S121" s="37">
        <v>0</v>
      </c>
      <c r="T121" s="38">
        <f t="shared" si="10"/>
        <v>0</v>
      </c>
      <c r="U121" s="38">
        <f>O121+Q121+S121</f>
        <v>32</v>
      </c>
      <c r="V121" s="39" t="s">
        <v>32</v>
      </c>
      <c r="W121" s="39">
        <f t="shared" si="11"/>
        <v>7</v>
      </c>
    </row>
    <row r="122" spans="1:23" x14ac:dyDescent="0.25">
      <c r="A122" s="47" t="s">
        <v>158</v>
      </c>
      <c r="B122" s="43" t="s">
        <v>159</v>
      </c>
      <c r="C122" s="43" t="s">
        <v>103</v>
      </c>
      <c r="D122" s="44">
        <v>28325</v>
      </c>
      <c r="E122" s="36" t="s">
        <v>160</v>
      </c>
      <c r="F122" s="36" t="s">
        <v>161</v>
      </c>
      <c r="G122" s="37">
        <v>1</v>
      </c>
      <c r="H122" s="36" t="s">
        <v>26</v>
      </c>
      <c r="I122" s="36" t="s">
        <v>27</v>
      </c>
      <c r="J122" s="36" t="s">
        <v>28</v>
      </c>
      <c r="K122" s="36" t="s">
        <v>29</v>
      </c>
      <c r="L122" s="36" t="s">
        <v>30</v>
      </c>
      <c r="M122" s="36" t="s">
        <v>31</v>
      </c>
      <c r="N122" s="37">
        <v>373</v>
      </c>
      <c r="O122" s="37">
        <v>15</v>
      </c>
      <c r="P122" s="37">
        <f t="shared" si="8"/>
        <v>1.5</v>
      </c>
      <c r="Q122" s="37">
        <v>120</v>
      </c>
      <c r="R122" s="37">
        <f t="shared" si="9"/>
        <v>6</v>
      </c>
      <c r="S122" s="37">
        <v>0</v>
      </c>
      <c r="T122" s="38">
        <f t="shared" si="10"/>
        <v>0</v>
      </c>
      <c r="U122" s="38">
        <f t="shared" ref="U122:U151" si="15">O122+Q122</f>
        <v>135</v>
      </c>
      <c r="V122" s="39" t="s">
        <v>32</v>
      </c>
      <c r="W122" s="39">
        <f t="shared" si="11"/>
        <v>22</v>
      </c>
    </row>
    <row r="123" spans="1:23" x14ac:dyDescent="0.25">
      <c r="A123" s="47" t="s">
        <v>231</v>
      </c>
      <c r="B123" s="43" t="s">
        <v>159</v>
      </c>
      <c r="C123" s="43" t="s">
        <v>232</v>
      </c>
      <c r="D123" s="44">
        <v>28325</v>
      </c>
      <c r="E123" s="36" t="s">
        <v>233</v>
      </c>
      <c r="F123" s="36" t="s">
        <v>234</v>
      </c>
      <c r="G123" s="37">
        <v>4</v>
      </c>
      <c r="H123" s="36" t="s">
        <v>120</v>
      </c>
      <c r="I123" s="36" t="s">
        <v>121</v>
      </c>
      <c r="J123" s="36" t="s">
        <v>122</v>
      </c>
      <c r="K123" s="36" t="s">
        <v>29</v>
      </c>
      <c r="L123" s="36" t="s">
        <v>123</v>
      </c>
      <c r="M123" s="36" t="s">
        <v>124</v>
      </c>
      <c r="N123" s="37">
        <v>373</v>
      </c>
      <c r="O123" s="37">
        <v>20</v>
      </c>
      <c r="P123" s="37">
        <f t="shared" si="8"/>
        <v>2</v>
      </c>
      <c r="Q123" s="37">
        <v>100</v>
      </c>
      <c r="R123" s="37">
        <f t="shared" si="9"/>
        <v>5</v>
      </c>
      <c r="S123" s="37">
        <v>0</v>
      </c>
      <c r="T123" s="38">
        <f t="shared" si="10"/>
        <v>0</v>
      </c>
      <c r="U123" s="38">
        <f t="shared" si="15"/>
        <v>120</v>
      </c>
      <c r="V123" s="39" t="s">
        <v>32</v>
      </c>
      <c r="W123" s="39">
        <f t="shared" si="11"/>
        <v>19</v>
      </c>
    </row>
    <row r="124" spans="1:23" x14ac:dyDescent="0.25">
      <c r="A124" s="47" t="s">
        <v>351</v>
      </c>
      <c r="B124" s="43" t="s">
        <v>352</v>
      </c>
      <c r="C124" s="43" t="s">
        <v>184</v>
      </c>
      <c r="D124" s="44">
        <v>28325</v>
      </c>
      <c r="E124" s="36" t="s">
        <v>353</v>
      </c>
      <c r="F124" s="36" t="s">
        <v>354</v>
      </c>
      <c r="G124" s="37">
        <v>5</v>
      </c>
      <c r="H124" s="36" t="s">
        <v>58</v>
      </c>
      <c r="I124" s="36" t="s">
        <v>59</v>
      </c>
      <c r="J124" s="36" t="s">
        <v>60</v>
      </c>
      <c r="K124" s="36" t="s">
        <v>29</v>
      </c>
      <c r="L124" s="36" t="s">
        <v>61</v>
      </c>
      <c r="M124" s="36" t="s">
        <v>62</v>
      </c>
      <c r="N124" s="37">
        <v>372</v>
      </c>
      <c r="O124" s="37">
        <v>20</v>
      </c>
      <c r="P124" s="37">
        <f t="shared" si="8"/>
        <v>2</v>
      </c>
      <c r="Q124" s="37">
        <v>82</v>
      </c>
      <c r="R124" s="37">
        <f t="shared" si="9"/>
        <v>4.0999999999999996</v>
      </c>
      <c r="S124" s="37">
        <v>0</v>
      </c>
      <c r="T124" s="38">
        <f t="shared" si="10"/>
        <v>0</v>
      </c>
      <c r="U124" s="38">
        <f t="shared" si="15"/>
        <v>102</v>
      </c>
      <c r="V124" s="39" t="s">
        <v>32</v>
      </c>
      <c r="W124" s="39">
        <f t="shared" si="11"/>
        <v>17</v>
      </c>
    </row>
    <row r="125" spans="1:23" x14ac:dyDescent="0.25">
      <c r="A125" s="47" t="s">
        <v>389</v>
      </c>
      <c r="B125" s="43" t="s">
        <v>390</v>
      </c>
      <c r="C125" s="43" t="s">
        <v>391</v>
      </c>
      <c r="D125" s="44">
        <v>28325</v>
      </c>
      <c r="E125" s="36" t="s">
        <v>392</v>
      </c>
      <c r="F125" s="36" t="s">
        <v>393</v>
      </c>
      <c r="G125" s="37">
        <v>1</v>
      </c>
      <c r="H125" s="36" t="s">
        <v>26</v>
      </c>
      <c r="I125" s="36" t="s">
        <v>27</v>
      </c>
      <c r="J125" s="36" t="s">
        <v>28</v>
      </c>
      <c r="K125" s="36" t="s">
        <v>29</v>
      </c>
      <c r="L125" s="36" t="s">
        <v>30</v>
      </c>
      <c r="M125" s="36" t="s">
        <v>31</v>
      </c>
      <c r="N125" s="37">
        <v>372</v>
      </c>
      <c r="O125" s="37">
        <v>10</v>
      </c>
      <c r="P125" s="37">
        <f t="shared" si="8"/>
        <v>1</v>
      </c>
      <c r="Q125" s="37">
        <v>100</v>
      </c>
      <c r="R125" s="37">
        <f t="shared" si="9"/>
        <v>5</v>
      </c>
      <c r="S125" s="37">
        <v>80</v>
      </c>
      <c r="T125" s="38">
        <f t="shared" si="10"/>
        <v>4</v>
      </c>
      <c r="U125" s="38">
        <f t="shared" si="15"/>
        <v>110</v>
      </c>
      <c r="V125" s="39" t="s">
        <v>32</v>
      </c>
      <c r="W125" s="39">
        <f t="shared" si="11"/>
        <v>24</v>
      </c>
    </row>
    <row r="126" spans="1:23" x14ac:dyDescent="0.25">
      <c r="A126" s="47" t="s">
        <v>399</v>
      </c>
      <c r="B126" s="43" t="s">
        <v>400</v>
      </c>
      <c r="C126" s="43" t="s">
        <v>401</v>
      </c>
      <c r="D126" s="44">
        <v>28325</v>
      </c>
      <c r="E126" s="36" t="s">
        <v>402</v>
      </c>
      <c r="F126" s="36" t="s">
        <v>403</v>
      </c>
      <c r="G126" s="37">
        <v>1</v>
      </c>
      <c r="H126" s="36" t="s">
        <v>26</v>
      </c>
      <c r="I126" s="36" t="s">
        <v>27</v>
      </c>
      <c r="J126" s="36" t="s">
        <v>28</v>
      </c>
      <c r="K126" s="36" t="s">
        <v>29</v>
      </c>
      <c r="L126" s="36" t="s">
        <v>30</v>
      </c>
      <c r="M126" s="36" t="s">
        <v>31</v>
      </c>
      <c r="N126" s="37">
        <v>373</v>
      </c>
      <c r="O126" s="37">
        <v>10</v>
      </c>
      <c r="P126" s="37">
        <f t="shared" si="8"/>
        <v>1</v>
      </c>
      <c r="Q126" s="37">
        <v>100</v>
      </c>
      <c r="R126" s="37">
        <f t="shared" si="9"/>
        <v>5</v>
      </c>
      <c r="S126" s="37">
        <v>0</v>
      </c>
      <c r="T126" s="38">
        <f t="shared" si="10"/>
        <v>0</v>
      </c>
      <c r="U126" s="38">
        <f t="shared" si="15"/>
        <v>110</v>
      </c>
      <c r="V126" s="39" t="s">
        <v>32</v>
      </c>
      <c r="W126" s="39">
        <f t="shared" si="11"/>
        <v>18</v>
      </c>
    </row>
    <row r="127" spans="1:23" x14ac:dyDescent="0.25">
      <c r="A127" s="47" t="s">
        <v>404</v>
      </c>
      <c r="B127" s="43" t="s">
        <v>405</v>
      </c>
      <c r="C127" s="43" t="s">
        <v>278</v>
      </c>
      <c r="D127" s="44">
        <v>28325</v>
      </c>
      <c r="E127" s="36" t="s">
        <v>406</v>
      </c>
      <c r="F127" s="36" t="s">
        <v>407</v>
      </c>
      <c r="G127" s="37">
        <v>1</v>
      </c>
      <c r="H127" s="36" t="s">
        <v>26</v>
      </c>
      <c r="I127" s="36" t="s">
        <v>27</v>
      </c>
      <c r="J127" s="36" t="s">
        <v>28</v>
      </c>
      <c r="K127" s="36" t="s">
        <v>29</v>
      </c>
      <c r="L127" s="36" t="s">
        <v>30</v>
      </c>
      <c r="M127" s="36" t="s">
        <v>31</v>
      </c>
      <c r="N127" s="37">
        <v>373</v>
      </c>
      <c r="O127" s="37">
        <v>10</v>
      </c>
      <c r="P127" s="37">
        <f t="shared" si="8"/>
        <v>1</v>
      </c>
      <c r="Q127" s="37">
        <v>100</v>
      </c>
      <c r="R127" s="37">
        <f t="shared" si="9"/>
        <v>5</v>
      </c>
      <c r="S127" s="37">
        <v>0</v>
      </c>
      <c r="T127" s="38">
        <f t="shared" si="10"/>
        <v>0</v>
      </c>
      <c r="U127" s="38">
        <f t="shared" si="15"/>
        <v>110</v>
      </c>
      <c r="V127" s="39" t="s">
        <v>32</v>
      </c>
      <c r="W127" s="39">
        <f t="shared" si="11"/>
        <v>18</v>
      </c>
    </row>
    <row r="128" spans="1:23" x14ac:dyDescent="0.25">
      <c r="A128" s="47" t="s">
        <v>478</v>
      </c>
      <c r="B128" s="36" t="s">
        <v>479</v>
      </c>
      <c r="C128" s="36" t="s">
        <v>480</v>
      </c>
      <c r="D128" s="37">
        <v>28325</v>
      </c>
      <c r="E128" s="36" t="s">
        <v>481</v>
      </c>
      <c r="F128" s="36" t="s">
        <v>482</v>
      </c>
      <c r="G128" s="37">
        <v>13</v>
      </c>
      <c r="H128" s="36" t="s">
        <v>483</v>
      </c>
      <c r="I128" s="36" t="s">
        <v>484</v>
      </c>
      <c r="J128" s="36" t="s">
        <v>485</v>
      </c>
      <c r="K128" s="36" t="s">
        <v>29</v>
      </c>
      <c r="L128" s="36" t="s">
        <v>486</v>
      </c>
      <c r="M128" s="36" t="s">
        <v>487</v>
      </c>
      <c r="N128" s="37">
        <v>373</v>
      </c>
      <c r="O128" s="37">
        <v>20</v>
      </c>
      <c r="P128" s="37">
        <f t="shared" si="8"/>
        <v>2</v>
      </c>
      <c r="Q128" s="37">
        <v>80</v>
      </c>
      <c r="R128" s="37">
        <f t="shared" si="9"/>
        <v>4</v>
      </c>
      <c r="S128" s="37">
        <v>0</v>
      </c>
      <c r="T128" s="38">
        <f t="shared" si="10"/>
        <v>0</v>
      </c>
      <c r="U128" s="38">
        <f t="shared" si="15"/>
        <v>100</v>
      </c>
      <c r="V128" s="39" t="s">
        <v>32</v>
      </c>
      <c r="W128" s="39">
        <f t="shared" si="11"/>
        <v>17</v>
      </c>
    </row>
    <row r="129" spans="1:23" x14ac:dyDescent="0.25">
      <c r="A129" s="47" t="s">
        <v>587</v>
      </c>
      <c r="B129" s="36" t="s">
        <v>588</v>
      </c>
      <c r="C129" s="36" t="s">
        <v>589</v>
      </c>
      <c r="D129" s="37">
        <v>28325</v>
      </c>
      <c r="E129" s="36" t="s">
        <v>590</v>
      </c>
      <c r="F129" s="36" t="s">
        <v>591</v>
      </c>
      <c r="G129" s="37">
        <v>18</v>
      </c>
      <c r="H129" s="36" t="s">
        <v>592</v>
      </c>
      <c r="I129" s="36" t="s">
        <v>593</v>
      </c>
      <c r="J129" s="36" t="s">
        <v>179</v>
      </c>
      <c r="K129" s="36" t="s">
        <v>29</v>
      </c>
      <c r="L129" s="36" t="s">
        <v>594</v>
      </c>
      <c r="M129" s="36" t="s">
        <v>62</v>
      </c>
      <c r="N129" s="37">
        <v>373</v>
      </c>
      <c r="O129" s="37">
        <v>28</v>
      </c>
      <c r="P129" s="37">
        <f t="shared" si="8"/>
        <v>2.8</v>
      </c>
      <c r="Q129" s="37">
        <v>60</v>
      </c>
      <c r="R129" s="37">
        <f t="shared" si="9"/>
        <v>3</v>
      </c>
      <c r="S129" s="37">
        <v>0</v>
      </c>
      <c r="T129" s="38">
        <f t="shared" si="10"/>
        <v>0</v>
      </c>
      <c r="U129" s="38">
        <f t="shared" si="15"/>
        <v>88</v>
      </c>
      <c r="V129" s="39" t="s">
        <v>32</v>
      </c>
      <c r="W129" s="39">
        <f t="shared" si="11"/>
        <v>15</v>
      </c>
    </row>
    <row r="130" spans="1:23" x14ac:dyDescent="0.25">
      <c r="A130" s="47" t="s">
        <v>833</v>
      </c>
      <c r="B130" s="36" t="s">
        <v>479</v>
      </c>
      <c r="C130" s="36" t="s">
        <v>834</v>
      </c>
      <c r="D130" s="37">
        <v>28325</v>
      </c>
      <c r="E130" s="36" t="s">
        <v>835</v>
      </c>
      <c r="F130" s="36" t="s">
        <v>836</v>
      </c>
      <c r="G130" s="37">
        <v>2</v>
      </c>
      <c r="H130" s="36" t="s">
        <v>837</v>
      </c>
      <c r="I130" s="36" t="s">
        <v>838</v>
      </c>
      <c r="J130" s="36" t="s">
        <v>839</v>
      </c>
      <c r="K130" s="36" t="s">
        <v>29</v>
      </c>
      <c r="L130" s="36" t="s">
        <v>840</v>
      </c>
      <c r="M130" s="36" t="s">
        <v>841</v>
      </c>
      <c r="N130" s="37">
        <v>372</v>
      </c>
      <c r="O130" s="37">
        <v>16</v>
      </c>
      <c r="P130" s="37">
        <f t="shared" ref="P130:P193" si="16">(O130/10)</f>
        <v>1.6</v>
      </c>
      <c r="Q130" s="37">
        <v>61</v>
      </c>
      <c r="R130" s="37">
        <f t="shared" ref="R130:R193" si="17">(Q130/20)</f>
        <v>3.05</v>
      </c>
      <c r="S130" s="37">
        <v>0</v>
      </c>
      <c r="T130" s="38">
        <f t="shared" ref="T130:T193" si="18">(S130/20)</f>
        <v>0</v>
      </c>
      <c r="U130" s="38">
        <f t="shared" si="15"/>
        <v>77</v>
      </c>
      <c r="V130" s="39" t="s">
        <v>32</v>
      </c>
      <c r="W130" s="39">
        <f t="shared" ref="W130:W193" si="19">ROUNDUP(SUM(P130+3)+(R130*2.8)+(T130*1.5),0)</f>
        <v>14</v>
      </c>
    </row>
    <row r="131" spans="1:23" x14ac:dyDescent="0.25">
      <c r="A131" s="47" t="s">
        <v>868</v>
      </c>
      <c r="B131" s="36" t="s">
        <v>479</v>
      </c>
      <c r="C131" s="36" t="s">
        <v>224</v>
      </c>
      <c r="D131" s="37">
        <v>28325</v>
      </c>
      <c r="E131" s="36" t="s">
        <v>869</v>
      </c>
      <c r="F131" s="36" t="s">
        <v>870</v>
      </c>
      <c r="G131" s="37">
        <v>1</v>
      </c>
      <c r="H131" s="36" t="s">
        <v>26</v>
      </c>
      <c r="I131" s="36" t="s">
        <v>27</v>
      </c>
      <c r="J131" s="36" t="s">
        <v>28</v>
      </c>
      <c r="K131" s="36" t="s">
        <v>29</v>
      </c>
      <c r="L131" s="36" t="s">
        <v>30</v>
      </c>
      <c r="M131" s="36" t="s">
        <v>31</v>
      </c>
      <c r="N131" s="37">
        <v>372</v>
      </c>
      <c r="O131" s="37">
        <v>10</v>
      </c>
      <c r="P131" s="37">
        <f t="shared" si="16"/>
        <v>1</v>
      </c>
      <c r="Q131" s="37">
        <v>63</v>
      </c>
      <c r="R131" s="37">
        <f t="shared" si="17"/>
        <v>3.15</v>
      </c>
      <c r="S131" s="37">
        <v>0</v>
      </c>
      <c r="T131" s="38">
        <f t="shared" si="18"/>
        <v>0</v>
      </c>
      <c r="U131" s="38">
        <f t="shared" si="15"/>
        <v>73</v>
      </c>
      <c r="V131" s="39" t="s">
        <v>32</v>
      </c>
      <c r="W131" s="39">
        <f t="shared" si="19"/>
        <v>13</v>
      </c>
    </row>
    <row r="132" spans="1:23" x14ac:dyDescent="0.25">
      <c r="A132" s="47" t="s">
        <v>1149</v>
      </c>
      <c r="B132" s="36" t="s">
        <v>1150</v>
      </c>
      <c r="C132" s="36" t="s">
        <v>315</v>
      </c>
      <c r="D132" s="37">
        <v>28325</v>
      </c>
      <c r="E132" s="36" t="s">
        <v>1151</v>
      </c>
      <c r="F132" s="36" t="s">
        <v>1152</v>
      </c>
      <c r="G132" s="37">
        <v>99</v>
      </c>
      <c r="H132" s="36" t="s">
        <v>1153</v>
      </c>
      <c r="I132" s="36" t="s">
        <v>1154</v>
      </c>
      <c r="J132" s="36" t="s">
        <v>485</v>
      </c>
      <c r="K132" s="36" t="s">
        <v>29</v>
      </c>
      <c r="L132" s="36" t="s">
        <v>1155</v>
      </c>
      <c r="M132" s="36" t="s">
        <v>62</v>
      </c>
      <c r="N132" s="37">
        <v>373</v>
      </c>
      <c r="O132" s="37">
        <v>28</v>
      </c>
      <c r="P132" s="37">
        <f t="shared" si="16"/>
        <v>2.8</v>
      </c>
      <c r="Q132" s="37">
        <v>20</v>
      </c>
      <c r="R132" s="37">
        <f t="shared" si="17"/>
        <v>1</v>
      </c>
      <c r="S132" s="37">
        <v>0</v>
      </c>
      <c r="T132" s="38">
        <f t="shared" si="18"/>
        <v>0</v>
      </c>
      <c r="U132" s="38">
        <f t="shared" si="15"/>
        <v>48</v>
      </c>
      <c r="V132" s="39" t="s">
        <v>32</v>
      </c>
      <c r="W132" s="39">
        <f t="shared" si="19"/>
        <v>9</v>
      </c>
    </row>
    <row r="133" spans="1:23" x14ac:dyDescent="0.25">
      <c r="A133" s="47" t="s">
        <v>1173</v>
      </c>
      <c r="B133" s="36" t="s">
        <v>1174</v>
      </c>
      <c r="C133" s="36" t="s">
        <v>1175</v>
      </c>
      <c r="D133" s="37">
        <v>28325</v>
      </c>
      <c r="E133" s="36" t="s">
        <v>1176</v>
      </c>
      <c r="F133" s="36" t="s">
        <v>1177</v>
      </c>
      <c r="G133" s="37">
        <v>3</v>
      </c>
      <c r="H133" s="36" t="s">
        <v>470</v>
      </c>
      <c r="I133" s="36" t="s">
        <v>471</v>
      </c>
      <c r="J133" s="36" t="s">
        <v>70</v>
      </c>
      <c r="K133" s="36" t="s">
        <v>29</v>
      </c>
      <c r="L133" s="36" t="s">
        <v>472</v>
      </c>
      <c r="M133" s="36" t="s">
        <v>473</v>
      </c>
      <c r="N133" s="37">
        <v>372</v>
      </c>
      <c r="O133" s="37">
        <v>16</v>
      </c>
      <c r="P133" s="37">
        <f t="shared" si="16"/>
        <v>1.6</v>
      </c>
      <c r="Q133" s="37">
        <v>40</v>
      </c>
      <c r="R133" s="37">
        <f t="shared" si="17"/>
        <v>2</v>
      </c>
      <c r="S133" s="37">
        <v>0</v>
      </c>
      <c r="T133" s="38">
        <f t="shared" si="18"/>
        <v>0</v>
      </c>
      <c r="U133" s="38">
        <f t="shared" si="15"/>
        <v>56</v>
      </c>
      <c r="V133" s="39" t="s">
        <v>32</v>
      </c>
      <c r="W133" s="39">
        <f t="shared" si="19"/>
        <v>11</v>
      </c>
    </row>
    <row r="134" spans="1:23" x14ac:dyDescent="0.25">
      <c r="A134" s="48" t="s">
        <v>88</v>
      </c>
      <c r="B134" s="49" t="s">
        <v>89</v>
      </c>
      <c r="C134" s="49" t="s">
        <v>55</v>
      </c>
      <c r="D134" s="50">
        <v>28327</v>
      </c>
      <c r="E134" s="36" t="s">
        <v>90</v>
      </c>
      <c r="F134" s="36" t="s">
        <v>91</v>
      </c>
      <c r="G134" s="37">
        <v>1</v>
      </c>
      <c r="H134" s="36" t="s">
        <v>26</v>
      </c>
      <c r="I134" s="36" t="s">
        <v>27</v>
      </c>
      <c r="J134" s="36" t="s">
        <v>28</v>
      </c>
      <c r="K134" s="36" t="s">
        <v>29</v>
      </c>
      <c r="L134" s="36" t="s">
        <v>30</v>
      </c>
      <c r="M134" s="36" t="s">
        <v>31</v>
      </c>
      <c r="N134" s="37">
        <v>335</v>
      </c>
      <c r="O134" s="37">
        <v>10</v>
      </c>
      <c r="P134" s="37">
        <f t="shared" si="16"/>
        <v>1</v>
      </c>
      <c r="Q134" s="37">
        <v>140</v>
      </c>
      <c r="R134" s="37">
        <f t="shared" si="17"/>
        <v>7</v>
      </c>
      <c r="S134" s="37">
        <v>0</v>
      </c>
      <c r="T134" s="38">
        <f t="shared" si="18"/>
        <v>0</v>
      </c>
      <c r="U134" s="38">
        <f t="shared" si="15"/>
        <v>150</v>
      </c>
      <c r="V134" s="39" t="s">
        <v>32</v>
      </c>
      <c r="W134" s="39">
        <f t="shared" si="19"/>
        <v>24</v>
      </c>
    </row>
    <row r="135" spans="1:23" x14ac:dyDescent="0.25">
      <c r="A135" s="48" t="s">
        <v>92</v>
      </c>
      <c r="B135" s="49" t="s">
        <v>93</v>
      </c>
      <c r="C135" s="49" t="s">
        <v>55</v>
      </c>
      <c r="D135" s="50">
        <v>28327</v>
      </c>
      <c r="E135" s="36" t="s">
        <v>94</v>
      </c>
      <c r="F135" s="36" t="s">
        <v>95</v>
      </c>
      <c r="G135" s="37">
        <v>1</v>
      </c>
      <c r="H135" s="36" t="s">
        <v>26</v>
      </c>
      <c r="I135" s="36" t="s">
        <v>27</v>
      </c>
      <c r="J135" s="36" t="s">
        <v>28</v>
      </c>
      <c r="K135" s="36" t="s">
        <v>29</v>
      </c>
      <c r="L135" s="36" t="s">
        <v>30</v>
      </c>
      <c r="M135" s="36" t="s">
        <v>31</v>
      </c>
      <c r="N135" s="37">
        <v>375</v>
      </c>
      <c r="O135" s="37">
        <v>15</v>
      </c>
      <c r="P135" s="37">
        <f t="shared" si="16"/>
        <v>1.5</v>
      </c>
      <c r="Q135" s="37">
        <v>130</v>
      </c>
      <c r="R135" s="37">
        <f t="shared" si="17"/>
        <v>6.5</v>
      </c>
      <c r="S135" s="37">
        <v>0</v>
      </c>
      <c r="T135" s="38">
        <f t="shared" si="18"/>
        <v>0</v>
      </c>
      <c r="U135" s="38">
        <f t="shared" si="15"/>
        <v>145</v>
      </c>
      <c r="V135" s="39" t="s">
        <v>32</v>
      </c>
      <c r="W135" s="39">
        <f t="shared" si="19"/>
        <v>23</v>
      </c>
    </row>
    <row r="136" spans="1:23" x14ac:dyDescent="0.25">
      <c r="A136" s="48" t="s">
        <v>474</v>
      </c>
      <c r="B136" s="49" t="s">
        <v>475</v>
      </c>
      <c r="C136" s="49" t="s">
        <v>132</v>
      </c>
      <c r="D136" s="50">
        <v>28327</v>
      </c>
      <c r="E136" s="36" t="s">
        <v>476</v>
      </c>
      <c r="F136" s="36" t="s">
        <v>477</v>
      </c>
      <c r="G136" s="37">
        <v>3</v>
      </c>
      <c r="H136" s="36" t="s">
        <v>470</v>
      </c>
      <c r="I136" s="36" t="s">
        <v>471</v>
      </c>
      <c r="J136" s="36" t="s">
        <v>70</v>
      </c>
      <c r="K136" s="36" t="s">
        <v>29</v>
      </c>
      <c r="L136" s="36" t="s">
        <v>472</v>
      </c>
      <c r="M136" s="36" t="s">
        <v>473</v>
      </c>
      <c r="N136" s="37">
        <v>335</v>
      </c>
      <c r="O136" s="37">
        <v>20</v>
      </c>
      <c r="P136" s="37">
        <f t="shared" si="16"/>
        <v>2</v>
      </c>
      <c r="Q136" s="37">
        <v>80</v>
      </c>
      <c r="R136" s="37">
        <f t="shared" si="17"/>
        <v>4</v>
      </c>
      <c r="S136" s="37">
        <v>0</v>
      </c>
      <c r="T136" s="38">
        <f t="shared" si="18"/>
        <v>0</v>
      </c>
      <c r="U136" s="38">
        <f t="shared" si="15"/>
        <v>100</v>
      </c>
      <c r="V136" s="39" t="s">
        <v>32</v>
      </c>
      <c r="W136" s="39">
        <f t="shared" si="19"/>
        <v>17</v>
      </c>
    </row>
    <row r="137" spans="1:23" x14ac:dyDescent="0.25">
      <c r="A137" s="48" t="s">
        <v>665</v>
      </c>
      <c r="B137" s="49" t="s">
        <v>666</v>
      </c>
      <c r="C137" s="49" t="s">
        <v>667</v>
      </c>
      <c r="D137" s="50">
        <v>28327</v>
      </c>
      <c r="E137" s="36" t="s">
        <v>668</v>
      </c>
      <c r="F137" s="36" t="s">
        <v>669</v>
      </c>
      <c r="G137" s="37">
        <v>4</v>
      </c>
      <c r="H137" s="36" t="s">
        <v>120</v>
      </c>
      <c r="I137" s="36" t="s">
        <v>121</v>
      </c>
      <c r="J137" s="36" t="s">
        <v>122</v>
      </c>
      <c r="K137" s="36" t="s">
        <v>29</v>
      </c>
      <c r="L137" s="36" t="s">
        <v>123</v>
      </c>
      <c r="M137" s="36" t="s">
        <v>124</v>
      </c>
      <c r="N137" s="37">
        <v>371</v>
      </c>
      <c r="O137" s="37">
        <v>15</v>
      </c>
      <c r="P137" s="37">
        <f t="shared" si="16"/>
        <v>1.5</v>
      </c>
      <c r="Q137" s="37">
        <v>70</v>
      </c>
      <c r="R137" s="37">
        <f t="shared" si="17"/>
        <v>3.5</v>
      </c>
      <c r="S137" s="37">
        <v>0</v>
      </c>
      <c r="T137" s="38">
        <f t="shared" si="18"/>
        <v>0</v>
      </c>
      <c r="U137" s="38">
        <f t="shared" si="15"/>
        <v>85</v>
      </c>
      <c r="V137" s="39" t="s">
        <v>32</v>
      </c>
      <c r="W137" s="39">
        <f t="shared" si="19"/>
        <v>15</v>
      </c>
    </row>
    <row r="138" spans="1:23" x14ac:dyDescent="0.25">
      <c r="A138" s="48" t="s">
        <v>863</v>
      </c>
      <c r="B138" s="49" t="s">
        <v>864</v>
      </c>
      <c r="C138" s="49" t="s">
        <v>865</v>
      </c>
      <c r="D138" s="50">
        <v>28327</v>
      </c>
      <c r="E138" s="36" t="s">
        <v>866</v>
      </c>
      <c r="F138" s="36" t="s">
        <v>867</v>
      </c>
      <c r="G138" s="37">
        <v>4</v>
      </c>
      <c r="H138" s="36" t="s">
        <v>120</v>
      </c>
      <c r="I138" s="36" t="s">
        <v>121</v>
      </c>
      <c r="J138" s="36" t="s">
        <v>122</v>
      </c>
      <c r="K138" s="36" t="s">
        <v>29</v>
      </c>
      <c r="L138" s="36" t="s">
        <v>123</v>
      </c>
      <c r="M138" s="36" t="s">
        <v>124</v>
      </c>
      <c r="N138" s="37">
        <v>335</v>
      </c>
      <c r="O138" s="37">
        <v>42</v>
      </c>
      <c r="P138" s="37">
        <f t="shared" si="16"/>
        <v>4.2</v>
      </c>
      <c r="Q138" s="37">
        <v>0</v>
      </c>
      <c r="R138" s="37">
        <f t="shared" si="17"/>
        <v>0</v>
      </c>
      <c r="S138" s="37">
        <v>0</v>
      </c>
      <c r="T138" s="38">
        <f t="shared" si="18"/>
        <v>0</v>
      </c>
      <c r="U138" s="38">
        <f t="shared" si="15"/>
        <v>42</v>
      </c>
      <c r="V138" s="39" t="s">
        <v>32</v>
      </c>
      <c r="W138" s="39">
        <f t="shared" si="19"/>
        <v>8</v>
      </c>
    </row>
    <row r="139" spans="1:23" x14ac:dyDescent="0.25">
      <c r="A139" s="48" t="s">
        <v>942</v>
      </c>
      <c r="B139" s="49" t="s">
        <v>943</v>
      </c>
      <c r="C139" s="49" t="s">
        <v>45</v>
      </c>
      <c r="D139" s="50">
        <v>28327</v>
      </c>
      <c r="E139" s="36" t="s">
        <v>944</v>
      </c>
      <c r="F139" s="36" t="s">
        <v>945</v>
      </c>
      <c r="G139" s="37">
        <v>2</v>
      </c>
      <c r="H139" s="36" t="s">
        <v>946</v>
      </c>
      <c r="I139" s="36" t="s">
        <v>947</v>
      </c>
      <c r="J139" s="36" t="s">
        <v>485</v>
      </c>
      <c r="K139" s="36" t="s">
        <v>29</v>
      </c>
      <c r="L139" s="36" t="s">
        <v>948</v>
      </c>
      <c r="M139" s="36" t="s">
        <v>949</v>
      </c>
      <c r="N139" s="37">
        <v>375</v>
      </c>
      <c r="O139" s="37">
        <v>10</v>
      </c>
      <c r="P139" s="37">
        <f t="shared" si="16"/>
        <v>1</v>
      </c>
      <c r="Q139" s="37">
        <v>60</v>
      </c>
      <c r="R139" s="37">
        <f t="shared" si="17"/>
        <v>3</v>
      </c>
      <c r="S139" s="37">
        <v>0</v>
      </c>
      <c r="T139" s="38">
        <f t="shared" si="18"/>
        <v>0</v>
      </c>
      <c r="U139" s="38">
        <f t="shared" si="15"/>
        <v>70</v>
      </c>
      <c r="V139" s="39" t="s">
        <v>32</v>
      </c>
      <c r="W139" s="39">
        <f t="shared" si="19"/>
        <v>13</v>
      </c>
    </row>
    <row r="140" spans="1:23" x14ac:dyDescent="0.25">
      <c r="A140" s="48" t="s">
        <v>1118</v>
      </c>
      <c r="B140" s="36" t="s">
        <v>666</v>
      </c>
      <c r="C140" s="36" t="s">
        <v>1119</v>
      </c>
      <c r="D140" s="37">
        <v>28327</v>
      </c>
      <c r="E140" s="36" t="s">
        <v>507</v>
      </c>
      <c r="F140" s="36" t="s">
        <v>508</v>
      </c>
      <c r="G140" s="37">
        <v>28</v>
      </c>
      <c r="H140" s="36" t="s">
        <v>509</v>
      </c>
      <c r="I140" s="36" t="s">
        <v>510</v>
      </c>
      <c r="J140" s="36" t="s">
        <v>70</v>
      </c>
      <c r="K140" s="36" t="s">
        <v>29</v>
      </c>
      <c r="L140" s="36" t="s">
        <v>511</v>
      </c>
      <c r="M140" s="36" t="s">
        <v>62</v>
      </c>
      <c r="N140" s="37">
        <v>371</v>
      </c>
      <c r="O140" s="37">
        <v>20</v>
      </c>
      <c r="P140" s="37">
        <f t="shared" si="16"/>
        <v>2</v>
      </c>
      <c r="Q140" s="37">
        <v>37</v>
      </c>
      <c r="R140" s="37">
        <f t="shared" si="17"/>
        <v>1.85</v>
      </c>
      <c r="S140" s="37">
        <v>0</v>
      </c>
      <c r="T140" s="38">
        <f t="shared" si="18"/>
        <v>0</v>
      </c>
      <c r="U140" s="38">
        <f t="shared" si="15"/>
        <v>57</v>
      </c>
      <c r="V140" s="39" t="s">
        <v>32</v>
      </c>
      <c r="W140" s="39">
        <f t="shared" si="19"/>
        <v>11</v>
      </c>
    </row>
    <row r="141" spans="1:23" x14ac:dyDescent="0.25">
      <c r="A141" s="48" t="s">
        <v>73</v>
      </c>
      <c r="B141" s="36" t="s">
        <v>74</v>
      </c>
      <c r="C141" s="36" t="s">
        <v>50</v>
      </c>
      <c r="D141" s="37">
        <v>28329</v>
      </c>
      <c r="E141" s="36" t="s">
        <v>75</v>
      </c>
      <c r="F141" s="36" t="s">
        <v>76</v>
      </c>
      <c r="G141" s="37">
        <v>26</v>
      </c>
      <c r="H141" s="36" t="s">
        <v>77</v>
      </c>
      <c r="I141" s="36" t="s">
        <v>78</v>
      </c>
      <c r="J141" s="36" t="s">
        <v>79</v>
      </c>
      <c r="K141" s="36" t="s">
        <v>80</v>
      </c>
      <c r="L141" s="36" t="s">
        <v>81</v>
      </c>
      <c r="M141" s="36" t="s">
        <v>82</v>
      </c>
      <c r="N141" s="37">
        <v>331</v>
      </c>
      <c r="O141" s="37">
        <v>45</v>
      </c>
      <c r="P141" s="37">
        <f t="shared" si="16"/>
        <v>4.5</v>
      </c>
      <c r="Q141" s="37">
        <v>80</v>
      </c>
      <c r="R141" s="37">
        <f t="shared" si="17"/>
        <v>4</v>
      </c>
      <c r="S141" s="37">
        <v>0</v>
      </c>
      <c r="T141" s="38">
        <f t="shared" si="18"/>
        <v>0</v>
      </c>
      <c r="U141" s="38">
        <f t="shared" si="15"/>
        <v>125</v>
      </c>
      <c r="V141" s="39" t="s">
        <v>32</v>
      </c>
      <c r="W141" s="39">
        <f t="shared" si="19"/>
        <v>19</v>
      </c>
    </row>
    <row r="142" spans="1:23" x14ac:dyDescent="0.25">
      <c r="A142" s="48" t="s">
        <v>110</v>
      </c>
      <c r="B142" s="36" t="s">
        <v>111</v>
      </c>
      <c r="C142" s="36" t="s">
        <v>112</v>
      </c>
      <c r="D142" s="37">
        <v>28329</v>
      </c>
      <c r="E142" s="36" t="s">
        <v>113</v>
      </c>
      <c r="F142" s="36" t="s">
        <v>114</v>
      </c>
      <c r="G142" s="37">
        <v>1</v>
      </c>
      <c r="H142" s="36" t="s">
        <v>26</v>
      </c>
      <c r="I142" s="36" t="s">
        <v>27</v>
      </c>
      <c r="J142" s="36" t="s">
        <v>28</v>
      </c>
      <c r="K142" s="36" t="s">
        <v>29</v>
      </c>
      <c r="L142" s="36" t="s">
        <v>30</v>
      </c>
      <c r="M142" s="36" t="s">
        <v>31</v>
      </c>
      <c r="N142" s="37">
        <v>331</v>
      </c>
      <c r="O142" s="37">
        <v>30</v>
      </c>
      <c r="P142" s="37">
        <f t="shared" si="16"/>
        <v>3</v>
      </c>
      <c r="Q142" s="37">
        <v>100</v>
      </c>
      <c r="R142" s="37">
        <f t="shared" si="17"/>
        <v>5</v>
      </c>
      <c r="S142" s="37">
        <v>0</v>
      </c>
      <c r="T142" s="38">
        <f t="shared" si="18"/>
        <v>0</v>
      </c>
      <c r="U142" s="38">
        <f t="shared" si="15"/>
        <v>130</v>
      </c>
      <c r="V142" s="39" t="s">
        <v>32</v>
      </c>
      <c r="W142" s="39">
        <f t="shared" si="19"/>
        <v>20</v>
      </c>
    </row>
    <row r="143" spans="1:23" x14ac:dyDescent="0.25">
      <c r="A143" s="48" t="s">
        <v>130</v>
      </c>
      <c r="B143" s="36" t="s">
        <v>131</v>
      </c>
      <c r="C143" s="36" t="s">
        <v>132</v>
      </c>
      <c r="D143" s="37">
        <v>28329</v>
      </c>
      <c r="E143" s="36" t="s">
        <v>133</v>
      </c>
      <c r="F143" s="36" t="s">
        <v>134</v>
      </c>
      <c r="G143" s="37">
        <v>1</v>
      </c>
      <c r="H143" s="36" t="s">
        <v>26</v>
      </c>
      <c r="I143" s="36" t="s">
        <v>27</v>
      </c>
      <c r="J143" s="36" t="s">
        <v>28</v>
      </c>
      <c r="K143" s="36" t="s">
        <v>29</v>
      </c>
      <c r="L143" s="36" t="s">
        <v>30</v>
      </c>
      <c r="M143" s="36" t="s">
        <v>31</v>
      </c>
      <c r="N143" s="37">
        <v>332</v>
      </c>
      <c r="O143" s="37">
        <v>18</v>
      </c>
      <c r="P143" s="37">
        <f t="shared" si="16"/>
        <v>1.8</v>
      </c>
      <c r="Q143" s="37">
        <v>120</v>
      </c>
      <c r="R143" s="37">
        <f t="shared" si="17"/>
        <v>6</v>
      </c>
      <c r="S143" s="37">
        <v>0</v>
      </c>
      <c r="T143" s="38">
        <f t="shared" si="18"/>
        <v>0</v>
      </c>
      <c r="U143" s="38">
        <f t="shared" si="15"/>
        <v>138</v>
      </c>
      <c r="V143" s="39" t="s">
        <v>32</v>
      </c>
      <c r="W143" s="39">
        <f t="shared" si="19"/>
        <v>22</v>
      </c>
    </row>
    <row r="144" spans="1:23" x14ac:dyDescent="0.25">
      <c r="A144" s="48" t="s">
        <v>192</v>
      </c>
      <c r="B144" s="36" t="s">
        <v>193</v>
      </c>
      <c r="C144" s="36" t="s">
        <v>194</v>
      </c>
      <c r="D144" s="37">
        <v>28329</v>
      </c>
      <c r="E144" s="36" t="s">
        <v>195</v>
      </c>
      <c r="F144" s="36" t="s">
        <v>196</v>
      </c>
      <c r="G144" s="37">
        <v>2</v>
      </c>
      <c r="H144" s="36" t="s">
        <v>197</v>
      </c>
      <c r="I144" s="36" t="s">
        <v>198</v>
      </c>
      <c r="J144" s="36" t="s">
        <v>199</v>
      </c>
      <c r="K144" s="36" t="s">
        <v>29</v>
      </c>
      <c r="L144" s="36" t="s">
        <v>200</v>
      </c>
      <c r="M144" s="36" t="s">
        <v>201</v>
      </c>
      <c r="N144" s="37">
        <v>332</v>
      </c>
      <c r="O144" s="37">
        <v>0</v>
      </c>
      <c r="P144" s="37">
        <f t="shared" si="16"/>
        <v>0</v>
      </c>
      <c r="Q144" s="37">
        <v>140</v>
      </c>
      <c r="R144" s="37">
        <f t="shared" si="17"/>
        <v>7</v>
      </c>
      <c r="S144" s="37">
        <v>0</v>
      </c>
      <c r="T144" s="38">
        <f t="shared" si="18"/>
        <v>0</v>
      </c>
      <c r="U144" s="38">
        <f t="shared" si="15"/>
        <v>140</v>
      </c>
      <c r="V144" s="39" t="s">
        <v>32</v>
      </c>
      <c r="W144" s="39">
        <f t="shared" si="19"/>
        <v>23</v>
      </c>
    </row>
    <row r="145" spans="1:23" x14ac:dyDescent="0.25">
      <c r="A145" s="48" t="s">
        <v>950</v>
      </c>
      <c r="B145" s="36" t="s">
        <v>951</v>
      </c>
      <c r="C145" s="36" t="s">
        <v>952</v>
      </c>
      <c r="D145" s="37">
        <v>28329</v>
      </c>
      <c r="E145" s="36" t="s">
        <v>953</v>
      </c>
      <c r="F145" s="36" t="s">
        <v>954</v>
      </c>
      <c r="G145" s="37">
        <v>2</v>
      </c>
      <c r="H145" s="36" t="s">
        <v>955</v>
      </c>
      <c r="I145" s="36" t="s">
        <v>956</v>
      </c>
      <c r="J145" s="36" t="s">
        <v>199</v>
      </c>
      <c r="K145" s="36" t="s">
        <v>29</v>
      </c>
      <c r="L145" s="36" t="s">
        <v>957</v>
      </c>
      <c r="M145" s="36" t="s">
        <v>958</v>
      </c>
      <c r="N145" s="37">
        <v>331</v>
      </c>
      <c r="O145" s="37">
        <v>10</v>
      </c>
      <c r="P145" s="37">
        <f t="shared" si="16"/>
        <v>1</v>
      </c>
      <c r="Q145" s="37">
        <v>60</v>
      </c>
      <c r="R145" s="37">
        <f t="shared" si="17"/>
        <v>3</v>
      </c>
      <c r="S145" s="37">
        <v>0</v>
      </c>
      <c r="T145" s="38">
        <f t="shared" si="18"/>
        <v>0</v>
      </c>
      <c r="U145" s="38">
        <f t="shared" si="15"/>
        <v>70</v>
      </c>
      <c r="V145" s="39" t="s">
        <v>32</v>
      </c>
      <c r="W145" s="39">
        <f t="shared" si="19"/>
        <v>13</v>
      </c>
    </row>
    <row r="146" spans="1:23" x14ac:dyDescent="0.25">
      <c r="A146" s="48" t="s">
        <v>978</v>
      </c>
      <c r="B146" s="36" t="s">
        <v>193</v>
      </c>
      <c r="C146" s="36" t="s">
        <v>979</v>
      </c>
      <c r="D146" s="37">
        <v>28329</v>
      </c>
      <c r="E146" s="36" t="s">
        <v>980</v>
      </c>
      <c r="F146" s="36" t="s">
        <v>981</v>
      </c>
      <c r="G146" s="37">
        <v>1</v>
      </c>
      <c r="H146" s="36" t="s">
        <v>26</v>
      </c>
      <c r="I146" s="36" t="s">
        <v>27</v>
      </c>
      <c r="J146" s="36" t="s">
        <v>28</v>
      </c>
      <c r="K146" s="36" t="s">
        <v>29</v>
      </c>
      <c r="L146" s="36" t="s">
        <v>30</v>
      </c>
      <c r="M146" s="36" t="s">
        <v>31</v>
      </c>
      <c r="N146" s="37">
        <v>332</v>
      </c>
      <c r="O146" s="37">
        <v>20</v>
      </c>
      <c r="P146" s="37">
        <f t="shared" si="16"/>
        <v>2</v>
      </c>
      <c r="Q146" s="37">
        <v>40</v>
      </c>
      <c r="R146" s="37">
        <f t="shared" si="17"/>
        <v>2</v>
      </c>
      <c r="S146" s="37">
        <v>0</v>
      </c>
      <c r="T146" s="38">
        <f t="shared" si="18"/>
        <v>0</v>
      </c>
      <c r="U146" s="38">
        <f t="shared" si="15"/>
        <v>60</v>
      </c>
      <c r="V146" s="39" t="s">
        <v>32</v>
      </c>
      <c r="W146" s="39">
        <f t="shared" si="19"/>
        <v>11</v>
      </c>
    </row>
    <row r="147" spans="1:23" x14ac:dyDescent="0.25">
      <c r="A147" s="48" t="s">
        <v>982</v>
      </c>
      <c r="B147" s="36" t="s">
        <v>983</v>
      </c>
      <c r="C147" s="36" t="s">
        <v>984</v>
      </c>
      <c r="D147" s="37">
        <v>28329</v>
      </c>
      <c r="E147" s="36" t="s">
        <v>985</v>
      </c>
      <c r="F147" s="36" t="s">
        <v>986</v>
      </c>
      <c r="G147" s="37">
        <v>1</v>
      </c>
      <c r="H147" s="36" t="s">
        <v>26</v>
      </c>
      <c r="I147" s="36" t="s">
        <v>27</v>
      </c>
      <c r="J147" s="36" t="s">
        <v>28</v>
      </c>
      <c r="K147" s="36" t="s">
        <v>29</v>
      </c>
      <c r="L147" s="36" t="s">
        <v>30</v>
      </c>
      <c r="M147" s="36" t="s">
        <v>31</v>
      </c>
      <c r="N147" s="37">
        <v>335</v>
      </c>
      <c r="O147" s="37">
        <v>20</v>
      </c>
      <c r="P147" s="37">
        <f t="shared" si="16"/>
        <v>2</v>
      </c>
      <c r="Q147" s="37">
        <v>40</v>
      </c>
      <c r="R147" s="37">
        <f t="shared" si="17"/>
        <v>2</v>
      </c>
      <c r="S147" s="37">
        <v>0</v>
      </c>
      <c r="T147" s="38">
        <f t="shared" si="18"/>
        <v>0</v>
      </c>
      <c r="U147" s="38">
        <f t="shared" si="15"/>
        <v>60</v>
      </c>
      <c r="V147" s="39" t="s">
        <v>32</v>
      </c>
      <c r="W147" s="39">
        <f t="shared" si="19"/>
        <v>11</v>
      </c>
    </row>
    <row r="148" spans="1:23" x14ac:dyDescent="0.25">
      <c r="A148" s="42" t="s">
        <v>1086</v>
      </c>
      <c r="B148" s="36" t="s">
        <v>1087</v>
      </c>
      <c r="C148" s="36" t="s">
        <v>1088</v>
      </c>
      <c r="D148" s="37">
        <v>28329</v>
      </c>
      <c r="E148" s="36" t="s">
        <v>1089</v>
      </c>
      <c r="F148" s="36" t="s">
        <v>1090</v>
      </c>
      <c r="G148" s="37">
        <v>2</v>
      </c>
      <c r="H148" s="36" t="s">
        <v>1091</v>
      </c>
      <c r="I148" s="36" t="s">
        <v>1092</v>
      </c>
      <c r="J148" s="36" t="s">
        <v>199</v>
      </c>
      <c r="K148" s="36" t="s">
        <v>29</v>
      </c>
      <c r="L148" s="36" t="s">
        <v>1093</v>
      </c>
      <c r="M148" s="36" t="s">
        <v>1094</v>
      </c>
      <c r="N148" s="37">
        <v>331</v>
      </c>
      <c r="O148" s="37">
        <v>13</v>
      </c>
      <c r="P148" s="37">
        <f t="shared" si="16"/>
        <v>1.3</v>
      </c>
      <c r="Q148" s="37">
        <v>52</v>
      </c>
      <c r="R148" s="37">
        <f t="shared" si="17"/>
        <v>2.6</v>
      </c>
      <c r="S148" s="37">
        <v>0</v>
      </c>
      <c r="T148" s="38">
        <f t="shared" si="18"/>
        <v>0</v>
      </c>
      <c r="U148" s="38">
        <f t="shared" si="15"/>
        <v>65</v>
      </c>
      <c r="V148" s="39" t="s">
        <v>32</v>
      </c>
      <c r="W148" s="39">
        <f t="shared" si="19"/>
        <v>12</v>
      </c>
    </row>
    <row r="149" spans="1:23" x14ac:dyDescent="0.25">
      <c r="A149" s="48" t="s">
        <v>365</v>
      </c>
      <c r="B149" s="36" t="s">
        <v>366</v>
      </c>
      <c r="C149" s="36" t="s">
        <v>367</v>
      </c>
      <c r="D149" s="37">
        <v>28355</v>
      </c>
      <c r="E149" s="36" t="s">
        <v>368</v>
      </c>
      <c r="F149" s="36" t="s">
        <v>369</v>
      </c>
      <c r="G149" s="37">
        <v>2</v>
      </c>
      <c r="H149" s="36" t="s">
        <v>370</v>
      </c>
      <c r="I149" s="36" t="s">
        <v>371</v>
      </c>
      <c r="J149" s="36" t="s">
        <v>372</v>
      </c>
      <c r="K149" s="36" t="s">
        <v>29</v>
      </c>
      <c r="L149" s="36" t="s">
        <v>373</v>
      </c>
      <c r="M149" s="36" t="s">
        <v>374</v>
      </c>
      <c r="N149" s="37">
        <v>361</v>
      </c>
      <c r="O149" s="37">
        <v>30</v>
      </c>
      <c r="P149" s="37">
        <f t="shared" si="16"/>
        <v>3</v>
      </c>
      <c r="Q149" s="37">
        <v>61</v>
      </c>
      <c r="R149" s="37">
        <f t="shared" si="17"/>
        <v>3.05</v>
      </c>
      <c r="S149" s="37">
        <v>0</v>
      </c>
      <c r="T149" s="38">
        <f t="shared" si="18"/>
        <v>0</v>
      </c>
      <c r="U149" s="38">
        <f t="shared" si="15"/>
        <v>91</v>
      </c>
      <c r="V149" s="39" t="s">
        <v>32</v>
      </c>
      <c r="W149" s="39">
        <f t="shared" si="19"/>
        <v>15</v>
      </c>
    </row>
    <row r="150" spans="1:23" x14ac:dyDescent="0.25">
      <c r="A150" s="48" t="s">
        <v>497</v>
      </c>
      <c r="B150" s="36" t="s">
        <v>498</v>
      </c>
      <c r="C150" s="36" t="s">
        <v>401</v>
      </c>
      <c r="D150" s="37">
        <v>28355</v>
      </c>
      <c r="E150" s="36" t="s">
        <v>499</v>
      </c>
      <c r="F150" s="36" t="s">
        <v>500</v>
      </c>
      <c r="G150" s="37">
        <v>4</v>
      </c>
      <c r="H150" s="36" t="s">
        <v>120</v>
      </c>
      <c r="I150" s="36" t="s">
        <v>121</v>
      </c>
      <c r="J150" s="36" t="s">
        <v>122</v>
      </c>
      <c r="K150" s="36" t="s">
        <v>29</v>
      </c>
      <c r="L150" s="36" t="s">
        <v>123</v>
      </c>
      <c r="M150" s="36" t="s">
        <v>124</v>
      </c>
      <c r="N150" s="37">
        <v>361</v>
      </c>
      <c r="O150" s="37">
        <v>20</v>
      </c>
      <c r="P150" s="37">
        <f t="shared" si="16"/>
        <v>2</v>
      </c>
      <c r="Q150" s="37">
        <v>80</v>
      </c>
      <c r="R150" s="37">
        <f t="shared" si="17"/>
        <v>4</v>
      </c>
      <c r="S150" s="37">
        <v>0</v>
      </c>
      <c r="T150" s="38">
        <f t="shared" si="18"/>
        <v>0</v>
      </c>
      <c r="U150" s="38">
        <f t="shared" si="15"/>
        <v>100</v>
      </c>
      <c r="V150" s="39" t="s">
        <v>32</v>
      </c>
      <c r="W150" s="39">
        <f t="shared" si="19"/>
        <v>17</v>
      </c>
    </row>
    <row r="151" spans="1:23" x14ac:dyDescent="0.25">
      <c r="A151" s="48" t="s">
        <v>802</v>
      </c>
      <c r="B151" s="36" t="s">
        <v>803</v>
      </c>
      <c r="C151" s="36" t="s">
        <v>237</v>
      </c>
      <c r="D151" s="37">
        <v>28355</v>
      </c>
      <c r="E151" s="36" t="s">
        <v>804</v>
      </c>
      <c r="F151" s="36" t="s">
        <v>805</v>
      </c>
      <c r="G151" s="37">
        <v>98</v>
      </c>
      <c r="H151" s="36" t="s">
        <v>806</v>
      </c>
      <c r="I151" s="36" t="s">
        <v>807</v>
      </c>
      <c r="J151" s="36" t="s">
        <v>372</v>
      </c>
      <c r="K151" s="36" t="s">
        <v>29</v>
      </c>
      <c r="L151" s="36" t="s">
        <v>808</v>
      </c>
      <c r="M151" s="36" t="s">
        <v>805</v>
      </c>
      <c r="N151" s="37">
        <v>361</v>
      </c>
      <c r="O151" s="37">
        <v>0</v>
      </c>
      <c r="P151" s="37">
        <f t="shared" si="16"/>
        <v>0</v>
      </c>
      <c r="Q151" s="37">
        <v>95</v>
      </c>
      <c r="R151" s="37">
        <f t="shared" si="17"/>
        <v>4.75</v>
      </c>
      <c r="S151" s="37">
        <v>0</v>
      </c>
      <c r="T151" s="38">
        <f t="shared" si="18"/>
        <v>0</v>
      </c>
      <c r="U151" s="38">
        <f t="shared" si="15"/>
        <v>95</v>
      </c>
      <c r="V151" s="39" t="s">
        <v>32</v>
      </c>
      <c r="W151" s="39">
        <f t="shared" si="19"/>
        <v>17</v>
      </c>
    </row>
    <row r="152" spans="1:23" x14ac:dyDescent="0.25">
      <c r="A152" s="48" t="s">
        <v>1201</v>
      </c>
      <c r="B152" s="36" t="s">
        <v>1202</v>
      </c>
      <c r="C152" s="36" t="s">
        <v>1203</v>
      </c>
      <c r="D152" s="37">
        <v>28355</v>
      </c>
      <c r="E152" s="36" t="s">
        <v>1204</v>
      </c>
      <c r="F152" s="36" t="s">
        <v>1205</v>
      </c>
      <c r="G152" s="37">
        <v>98</v>
      </c>
      <c r="H152" s="36" t="s">
        <v>1206</v>
      </c>
      <c r="I152" s="36" t="s">
        <v>1207</v>
      </c>
      <c r="J152" s="36" t="s">
        <v>372</v>
      </c>
      <c r="K152" s="36" t="s">
        <v>29</v>
      </c>
      <c r="L152" s="36" t="s">
        <v>1208</v>
      </c>
      <c r="M152" s="36" t="s">
        <v>1205</v>
      </c>
      <c r="N152" s="37">
        <v>361</v>
      </c>
      <c r="O152" s="37">
        <v>16</v>
      </c>
      <c r="P152" s="37">
        <f t="shared" si="16"/>
        <v>1.6</v>
      </c>
      <c r="Q152" s="37">
        <v>34</v>
      </c>
      <c r="R152" s="37">
        <f t="shared" si="17"/>
        <v>1.7</v>
      </c>
      <c r="S152" s="37">
        <v>0</v>
      </c>
      <c r="T152" s="38">
        <f t="shared" si="18"/>
        <v>0</v>
      </c>
      <c r="U152" s="38">
        <f>O152+Q152+S152</f>
        <v>50</v>
      </c>
      <c r="V152" s="39" t="s">
        <v>32</v>
      </c>
      <c r="W152" s="39">
        <f t="shared" si="19"/>
        <v>10</v>
      </c>
    </row>
    <row r="153" spans="1:23" x14ac:dyDescent="0.25">
      <c r="A153" s="42" t="s">
        <v>33</v>
      </c>
      <c r="B153" s="36" t="s">
        <v>34</v>
      </c>
      <c r="C153" s="36" t="s">
        <v>35</v>
      </c>
      <c r="D153" s="37">
        <v>28357</v>
      </c>
      <c r="E153" s="36" t="s">
        <v>36</v>
      </c>
      <c r="F153" s="36" t="s">
        <v>37</v>
      </c>
      <c r="G153" s="37">
        <v>2</v>
      </c>
      <c r="H153" s="36" t="s">
        <v>38</v>
      </c>
      <c r="I153" s="36" t="s">
        <v>39</v>
      </c>
      <c r="J153" s="36" t="s">
        <v>40</v>
      </c>
      <c r="K153" s="36" t="s">
        <v>29</v>
      </c>
      <c r="L153" s="36" t="s">
        <v>41</v>
      </c>
      <c r="M153" s="36" t="s">
        <v>42</v>
      </c>
      <c r="N153" s="37">
        <v>351</v>
      </c>
      <c r="O153" s="37">
        <v>27</v>
      </c>
      <c r="P153" s="37">
        <f t="shared" si="16"/>
        <v>2.7</v>
      </c>
      <c r="Q153" s="37">
        <v>141</v>
      </c>
      <c r="R153" s="37">
        <f t="shared" si="17"/>
        <v>7.05</v>
      </c>
      <c r="S153" s="37">
        <v>0</v>
      </c>
      <c r="T153" s="38">
        <f t="shared" si="18"/>
        <v>0</v>
      </c>
      <c r="U153" s="38">
        <f t="shared" ref="U153:U159" si="20">O153+Q153</f>
        <v>168</v>
      </c>
      <c r="V153" s="39" t="s">
        <v>32</v>
      </c>
      <c r="W153" s="39">
        <f t="shared" si="19"/>
        <v>26</v>
      </c>
    </row>
    <row r="154" spans="1:23" x14ac:dyDescent="0.25">
      <c r="A154" s="42" t="s">
        <v>305</v>
      </c>
      <c r="B154" s="36" t="s">
        <v>306</v>
      </c>
      <c r="C154" s="36" t="s">
        <v>307</v>
      </c>
      <c r="D154" s="37">
        <v>28357</v>
      </c>
      <c r="E154" s="36" t="s">
        <v>308</v>
      </c>
      <c r="F154" s="36" t="s">
        <v>309</v>
      </c>
      <c r="G154" s="37">
        <v>98</v>
      </c>
      <c r="H154" s="36" t="s">
        <v>310</v>
      </c>
      <c r="I154" s="36" t="s">
        <v>311</v>
      </c>
      <c r="J154" s="36" t="s">
        <v>40</v>
      </c>
      <c r="K154" s="36" t="s">
        <v>29</v>
      </c>
      <c r="L154" s="36" t="s">
        <v>312</v>
      </c>
      <c r="M154" s="36" t="s">
        <v>309</v>
      </c>
      <c r="N154" s="37">
        <v>351</v>
      </c>
      <c r="O154" s="37">
        <v>10</v>
      </c>
      <c r="P154" s="37">
        <f t="shared" si="16"/>
        <v>1</v>
      </c>
      <c r="Q154" s="37">
        <v>112</v>
      </c>
      <c r="R154" s="37">
        <f t="shared" si="17"/>
        <v>5.6</v>
      </c>
      <c r="S154" s="37">
        <v>25</v>
      </c>
      <c r="T154" s="38">
        <f t="shared" si="18"/>
        <v>1.25</v>
      </c>
      <c r="U154" s="38">
        <f t="shared" si="20"/>
        <v>122</v>
      </c>
      <c r="V154" s="39" t="s">
        <v>32</v>
      </c>
      <c r="W154" s="39">
        <f t="shared" si="19"/>
        <v>22</v>
      </c>
    </row>
    <row r="155" spans="1:23" x14ac:dyDescent="0.25">
      <c r="A155" s="42" t="s">
        <v>567</v>
      </c>
      <c r="B155" s="36" t="s">
        <v>568</v>
      </c>
      <c r="C155" s="36" t="s">
        <v>569</v>
      </c>
      <c r="D155" s="37">
        <v>28357</v>
      </c>
      <c r="E155" s="36" t="s">
        <v>570</v>
      </c>
      <c r="F155" s="36" t="s">
        <v>571</v>
      </c>
      <c r="G155" s="37">
        <v>1</v>
      </c>
      <c r="H155" s="36" t="s">
        <v>26</v>
      </c>
      <c r="I155" s="36" t="s">
        <v>27</v>
      </c>
      <c r="J155" s="36" t="s">
        <v>28</v>
      </c>
      <c r="K155" s="36" t="s">
        <v>29</v>
      </c>
      <c r="L155" s="36" t="s">
        <v>30</v>
      </c>
      <c r="M155" s="36" t="s">
        <v>31</v>
      </c>
      <c r="N155" s="37">
        <v>343</v>
      </c>
      <c r="O155" s="37">
        <v>18</v>
      </c>
      <c r="P155" s="37">
        <f t="shared" si="16"/>
        <v>1.8</v>
      </c>
      <c r="Q155" s="37">
        <v>80</v>
      </c>
      <c r="R155" s="37">
        <f t="shared" si="17"/>
        <v>4</v>
      </c>
      <c r="S155" s="37">
        <v>0</v>
      </c>
      <c r="T155" s="38">
        <f t="shared" si="18"/>
        <v>0</v>
      </c>
      <c r="U155" s="38">
        <f t="shared" si="20"/>
        <v>98</v>
      </c>
      <c r="V155" s="39" t="s">
        <v>32</v>
      </c>
      <c r="W155" s="39">
        <f t="shared" si="19"/>
        <v>16</v>
      </c>
    </row>
    <row r="156" spans="1:23" x14ac:dyDescent="0.25">
      <c r="A156" s="42" t="s">
        <v>572</v>
      </c>
      <c r="B156" s="36" t="s">
        <v>573</v>
      </c>
      <c r="C156" s="36" t="s">
        <v>574</v>
      </c>
      <c r="D156" s="37">
        <v>28357</v>
      </c>
      <c r="E156" s="36" t="s">
        <v>575</v>
      </c>
      <c r="F156" s="36" t="s">
        <v>576</v>
      </c>
      <c r="G156" s="37">
        <v>1</v>
      </c>
      <c r="H156" s="36" t="s">
        <v>26</v>
      </c>
      <c r="I156" s="36" t="s">
        <v>27</v>
      </c>
      <c r="J156" s="36" t="s">
        <v>28</v>
      </c>
      <c r="K156" s="36" t="s">
        <v>29</v>
      </c>
      <c r="L156" s="36" t="s">
        <v>30</v>
      </c>
      <c r="M156" s="36" t="s">
        <v>31</v>
      </c>
      <c r="N156" s="37">
        <v>343</v>
      </c>
      <c r="O156" s="37">
        <v>18</v>
      </c>
      <c r="P156" s="37">
        <f t="shared" si="16"/>
        <v>1.8</v>
      </c>
      <c r="Q156" s="37">
        <v>80</v>
      </c>
      <c r="R156" s="37">
        <f t="shared" si="17"/>
        <v>4</v>
      </c>
      <c r="S156" s="37">
        <v>80</v>
      </c>
      <c r="T156" s="38">
        <f t="shared" si="18"/>
        <v>4</v>
      </c>
      <c r="U156" s="38">
        <f t="shared" si="20"/>
        <v>98</v>
      </c>
      <c r="V156" s="39" t="s">
        <v>32</v>
      </c>
      <c r="W156" s="39">
        <f t="shared" si="19"/>
        <v>22</v>
      </c>
    </row>
    <row r="157" spans="1:23" x14ac:dyDescent="0.25">
      <c r="A157" s="42" t="s">
        <v>611</v>
      </c>
      <c r="B157" s="36" t="s">
        <v>612</v>
      </c>
      <c r="C157" s="36" t="s">
        <v>613</v>
      </c>
      <c r="D157" s="37">
        <v>28357</v>
      </c>
      <c r="E157" s="36" t="s">
        <v>614</v>
      </c>
      <c r="F157" s="36" t="s">
        <v>615</v>
      </c>
      <c r="G157" s="37">
        <v>7</v>
      </c>
      <c r="H157" s="36" t="s">
        <v>616</v>
      </c>
      <c r="I157" s="36" t="s">
        <v>617</v>
      </c>
      <c r="J157" s="36" t="s">
        <v>40</v>
      </c>
      <c r="K157" s="36" t="s">
        <v>29</v>
      </c>
      <c r="L157" s="36" t="s">
        <v>618</v>
      </c>
      <c r="M157" s="36" t="s">
        <v>619</v>
      </c>
      <c r="N157" s="37">
        <v>351</v>
      </c>
      <c r="O157" s="37">
        <v>27</v>
      </c>
      <c r="P157" s="37">
        <f t="shared" si="16"/>
        <v>2.7</v>
      </c>
      <c r="Q157" s="37">
        <v>58</v>
      </c>
      <c r="R157" s="37">
        <f t="shared" si="17"/>
        <v>2.9</v>
      </c>
      <c r="S157" s="37">
        <v>0</v>
      </c>
      <c r="T157" s="38">
        <f t="shared" si="18"/>
        <v>0</v>
      </c>
      <c r="U157" s="38">
        <f t="shared" si="20"/>
        <v>85</v>
      </c>
      <c r="V157" s="39" t="s">
        <v>32</v>
      </c>
      <c r="W157" s="39">
        <f t="shared" si="19"/>
        <v>14</v>
      </c>
    </row>
    <row r="158" spans="1:23" x14ac:dyDescent="0.25">
      <c r="A158" s="48" t="s">
        <v>855</v>
      </c>
      <c r="B158" s="36" t="s">
        <v>856</v>
      </c>
      <c r="C158" s="36" t="s">
        <v>857</v>
      </c>
      <c r="D158" s="37">
        <v>28357</v>
      </c>
      <c r="E158" s="36" t="s">
        <v>858</v>
      </c>
      <c r="F158" s="36" t="s">
        <v>859</v>
      </c>
      <c r="G158" s="37">
        <v>98</v>
      </c>
      <c r="H158" s="36" t="s">
        <v>860</v>
      </c>
      <c r="I158" s="36" t="s">
        <v>861</v>
      </c>
      <c r="J158" s="36" t="s">
        <v>40</v>
      </c>
      <c r="K158" s="36" t="s">
        <v>29</v>
      </c>
      <c r="L158" s="36" t="s">
        <v>862</v>
      </c>
      <c r="M158" s="36" t="s">
        <v>62</v>
      </c>
      <c r="N158" s="37">
        <v>351</v>
      </c>
      <c r="O158" s="37">
        <v>10</v>
      </c>
      <c r="P158" s="37">
        <f t="shared" si="16"/>
        <v>1</v>
      </c>
      <c r="Q158" s="37">
        <v>64</v>
      </c>
      <c r="R158" s="37">
        <f t="shared" si="17"/>
        <v>3.2</v>
      </c>
      <c r="S158" s="37">
        <v>0</v>
      </c>
      <c r="T158" s="38">
        <f t="shared" si="18"/>
        <v>0</v>
      </c>
      <c r="U158" s="38">
        <f t="shared" si="20"/>
        <v>74</v>
      </c>
      <c r="V158" s="39" t="s">
        <v>32</v>
      </c>
      <c r="W158" s="39">
        <f t="shared" si="19"/>
        <v>13</v>
      </c>
    </row>
    <row r="159" spans="1:23" x14ac:dyDescent="0.25">
      <c r="A159" s="48" t="s">
        <v>1113</v>
      </c>
      <c r="B159" s="36" t="s">
        <v>1114</v>
      </c>
      <c r="C159" s="36" t="s">
        <v>1115</v>
      </c>
      <c r="D159" s="37">
        <v>28357</v>
      </c>
      <c r="E159" s="36" t="s">
        <v>1116</v>
      </c>
      <c r="F159" s="36" t="s">
        <v>1117</v>
      </c>
      <c r="G159" s="37">
        <v>7</v>
      </c>
      <c r="H159" s="36" t="s">
        <v>616</v>
      </c>
      <c r="I159" s="36" t="s">
        <v>617</v>
      </c>
      <c r="J159" s="36" t="s">
        <v>40</v>
      </c>
      <c r="K159" s="36" t="s">
        <v>29</v>
      </c>
      <c r="L159" s="36" t="s">
        <v>618</v>
      </c>
      <c r="M159" s="36" t="s">
        <v>619</v>
      </c>
      <c r="N159" s="37">
        <v>343</v>
      </c>
      <c r="O159" s="37">
        <v>9</v>
      </c>
      <c r="P159" s="37">
        <f t="shared" si="16"/>
        <v>0.9</v>
      </c>
      <c r="Q159" s="37">
        <v>60</v>
      </c>
      <c r="R159" s="37">
        <f t="shared" si="17"/>
        <v>3</v>
      </c>
      <c r="S159" s="37">
        <v>0</v>
      </c>
      <c r="T159" s="38">
        <f t="shared" si="18"/>
        <v>0</v>
      </c>
      <c r="U159" s="38">
        <f t="shared" si="20"/>
        <v>69</v>
      </c>
      <c r="V159" s="39" t="s">
        <v>32</v>
      </c>
      <c r="W159" s="39">
        <f t="shared" si="19"/>
        <v>13</v>
      </c>
    </row>
    <row r="160" spans="1:23" x14ac:dyDescent="0.25">
      <c r="A160" s="48" t="s">
        <v>1283</v>
      </c>
      <c r="B160" s="36" t="s">
        <v>1284</v>
      </c>
      <c r="C160" s="36" t="s">
        <v>1285</v>
      </c>
      <c r="D160" s="37">
        <v>28357</v>
      </c>
      <c r="E160" s="36" t="s">
        <v>1286</v>
      </c>
      <c r="F160" s="36" t="s">
        <v>1287</v>
      </c>
      <c r="G160" s="37">
        <v>20</v>
      </c>
      <c r="H160" s="36" t="s">
        <v>561</v>
      </c>
      <c r="I160" s="36" t="s">
        <v>552</v>
      </c>
      <c r="J160" s="36" t="s">
        <v>553</v>
      </c>
      <c r="K160" s="36" t="s">
        <v>29</v>
      </c>
      <c r="L160" s="36" t="s">
        <v>554</v>
      </c>
      <c r="M160" s="36" t="s">
        <v>562</v>
      </c>
      <c r="N160" s="37">
        <v>343</v>
      </c>
      <c r="O160" s="37">
        <v>0</v>
      </c>
      <c r="P160" s="37">
        <f t="shared" si="16"/>
        <v>0</v>
      </c>
      <c r="Q160" s="37">
        <v>0</v>
      </c>
      <c r="R160" s="37">
        <f t="shared" si="17"/>
        <v>0</v>
      </c>
      <c r="S160" s="37">
        <v>140</v>
      </c>
      <c r="T160" s="38">
        <f t="shared" si="18"/>
        <v>7</v>
      </c>
      <c r="U160" s="38">
        <f>O160+Q160+S160</f>
        <v>140</v>
      </c>
      <c r="V160" s="39" t="s">
        <v>32</v>
      </c>
      <c r="W160" s="39">
        <f t="shared" si="19"/>
        <v>14</v>
      </c>
    </row>
    <row r="161" spans="1:23" x14ac:dyDescent="0.25">
      <c r="A161" s="48" t="s">
        <v>140</v>
      </c>
      <c r="B161" s="36" t="s">
        <v>141</v>
      </c>
      <c r="C161" s="36" t="s">
        <v>142</v>
      </c>
      <c r="D161" s="37">
        <v>28359</v>
      </c>
      <c r="E161" s="36" t="s">
        <v>143</v>
      </c>
      <c r="F161" s="36" t="s">
        <v>144</v>
      </c>
      <c r="G161" s="37">
        <v>1</v>
      </c>
      <c r="H161" s="36" t="s">
        <v>26</v>
      </c>
      <c r="I161" s="36" t="s">
        <v>27</v>
      </c>
      <c r="J161" s="36" t="s">
        <v>28</v>
      </c>
      <c r="K161" s="36" t="s">
        <v>29</v>
      </c>
      <c r="L161" s="36" t="s">
        <v>30</v>
      </c>
      <c r="M161" s="36" t="s">
        <v>31</v>
      </c>
      <c r="N161" s="37">
        <v>342</v>
      </c>
      <c r="O161" s="37">
        <v>33</v>
      </c>
      <c r="P161" s="37">
        <f t="shared" si="16"/>
        <v>3.3</v>
      </c>
      <c r="Q161" s="37">
        <v>90</v>
      </c>
      <c r="R161" s="37">
        <f t="shared" si="17"/>
        <v>4.5</v>
      </c>
      <c r="S161" s="37">
        <v>20</v>
      </c>
      <c r="T161" s="38">
        <f t="shared" si="18"/>
        <v>1</v>
      </c>
      <c r="U161" s="38">
        <f t="shared" ref="U161:U169" si="21">O161+Q161</f>
        <v>123</v>
      </c>
      <c r="V161" s="39" t="s">
        <v>32</v>
      </c>
      <c r="W161" s="39">
        <f t="shared" si="19"/>
        <v>21</v>
      </c>
    </row>
    <row r="162" spans="1:23" x14ac:dyDescent="0.25">
      <c r="A162" s="48" t="s">
        <v>505</v>
      </c>
      <c r="B162" s="36" t="s">
        <v>506</v>
      </c>
      <c r="C162" s="36" t="s">
        <v>357</v>
      </c>
      <c r="D162" s="37">
        <v>28359</v>
      </c>
      <c r="E162" s="36" t="s">
        <v>507</v>
      </c>
      <c r="F162" s="36" t="s">
        <v>508</v>
      </c>
      <c r="G162" s="37">
        <v>28</v>
      </c>
      <c r="H162" s="36" t="s">
        <v>509</v>
      </c>
      <c r="I162" s="36" t="s">
        <v>510</v>
      </c>
      <c r="J162" s="36" t="s">
        <v>70</v>
      </c>
      <c r="K162" s="36" t="s">
        <v>29</v>
      </c>
      <c r="L162" s="36" t="s">
        <v>511</v>
      </c>
      <c r="M162" s="36" t="s">
        <v>62</v>
      </c>
      <c r="N162" s="37">
        <v>341</v>
      </c>
      <c r="O162" s="37">
        <v>25</v>
      </c>
      <c r="P162" s="37">
        <f t="shared" si="16"/>
        <v>2.5</v>
      </c>
      <c r="Q162" s="37">
        <v>70</v>
      </c>
      <c r="R162" s="37">
        <f t="shared" si="17"/>
        <v>3.5</v>
      </c>
      <c r="S162" s="37">
        <v>0</v>
      </c>
      <c r="T162" s="38">
        <f t="shared" si="18"/>
        <v>0</v>
      </c>
      <c r="U162" s="38">
        <f t="shared" si="21"/>
        <v>95</v>
      </c>
      <c r="V162" s="39" t="s">
        <v>32</v>
      </c>
      <c r="W162" s="39">
        <f t="shared" si="19"/>
        <v>16</v>
      </c>
    </row>
    <row r="163" spans="1:23" x14ac:dyDescent="0.25">
      <c r="A163" s="48" t="s">
        <v>546</v>
      </c>
      <c r="B163" s="36" t="s">
        <v>547</v>
      </c>
      <c r="C163" s="36" t="s">
        <v>548</v>
      </c>
      <c r="D163" s="37">
        <v>28359</v>
      </c>
      <c r="E163" s="36" t="s">
        <v>549</v>
      </c>
      <c r="F163" s="36" t="s">
        <v>550</v>
      </c>
      <c r="G163" s="37">
        <v>19</v>
      </c>
      <c r="H163" s="36" t="s">
        <v>551</v>
      </c>
      <c r="I163" s="36" t="s">
        <v>552</v>
      </c>
      <c r="J163" s="36" t="s">
        <v>553</v>
      </c>
      <c r="K163" s="36" t="s">
        <v>29</v>
      </c>
      <c r="L163" s="36" t="s">
        <v>554</v>
      </c>
      <c r="M163" s="36" t="s">
        <v>555</v>
      </c>
      <c r="N163" s="37">
        <v>342</v>
      </c>
      <c r="O163" s="37">
        <v>40</v>
      </c>
      <c r="P163" s="37">
        <f t="shared" si="16"/>
        <v>4</v>
      </c>
      <c r="Q163" s="37">
        <v>40</v>
      </c>
      <c r="R163" s="37">
        <f t="shared" si="17"/>
        <v>2</v>
      </c>
      <c r="S163" s="37">
        <v>0</v>
      </c>
      <c r="T163" s="38">
        <f t="shared" si="18"/>
        <v>0</v>
      </c>
      <c r="U163" s="38">
        <f t="shared" si="21"/>
        <v>80</v>
      </c>
      <c r="V163" s="39" t="s">
        <v>32</v>
      </c>
      <c r="W163" s="39">
        <f t="shared" si="19"/>
        <v>13</v>
      </c>
    </row>
    <row r="164" spans="1:23" x14ac:dyDescent="0.25">
      <c r="A164" s="48" t="s">
        <v>556</v>
      </c>
      <c r="B164" s="36" t="s">
        <v>557</v>
      </c>
      <c r="C164" s="36" t="s">
        <v>558</v>
      </c>
      <c r="D164" s="37">
        <v>28359</v>
      </c>
      <c r="E164" s="36" t="s">
        <v>559</v>
      </c>
      <c r="F164" s="36" t="s">
        <v>560</v>
      </c>
      <c r="G164" s="37">
        <v>20</v>
      </c>
      <c r="H164" s="36" t="s">
        <v>561</v>
      </c>
      <c r="I164" s="36" t="s">
        <v>552</v>
      </c>
      <c r="J164" s="36" t="s">
        <v>553</v>
      </c>
      <c r="K164" s="36" t="s">
        <v>29</v>
      </c>
      <c r="L164" s="36" t="s">
        <v>554</v>
      </c>
      <c r="M164" s="36" t="s">
        <v>562</v>
      </c>
      <c r="N164" s="37">
        <v>342</v>
      </c>
      <c r="O164" s="37">
        <v>40</v>
      </c>
      <c r="P164" s="37">
        <f t="shared" si="16"/>
        <v>4</v>
      </c>
      <c r="Q164" s="37">
        <v>40</v>
      </c>
      <c r="R164" s="37">
        <f t="shared" si="17"/>
        <v>2</v>
      </c>
      <c r="S164" s="37">
        <v>0</v>
      </c>
      <c r="T164" s="38">
        <f t="shared" si="18"/>
        <v>0</v>
      </c>
      <c r="U164" s="38">
        <f t="shared" si="21"/>
        <v>80</v>
      </c>
      <c r="V164" s="39" t="s">
        <v>32</v>
      </c>
      <c r="W164" s="39">
        <f t="shared" si="19"/>
        <v>13</v>
      </c>
    </row>
    <row r="165" spans="1:23" x14ac:dyDescent="0.25">
      <c r="A165" s="48" t="s">
        <v>701</v>
      </c>
      <c r="B165" s="36" t="s">
        <v>702</v>
      </c>
      <c r="C165" s="36" t="s">
        <v>263</v>
      </c>
      <c r="D165" s="37">
        <v>28359</v>
      </c>
      <c r="E165" s="36" t="s">
        <v>703</v>
      </c>
      <c r="F165" s="36" t="s">
        <v>704</v>
      </c>
      <c r="G165" s="37">
        <v>2</v>
      </c>
      <c r="H165" s="36" t="s">
        <v>705</v>
      </c>
      <c r="I165" s="36" t="s">
        <v>706</v>
      </c>
      <c r="J165" s="36" t="s">
        <v>553</v>
      </c>
      <c r="K165" s="36" t="s">
        <v>29</v>
      </c>
      <c r="L165" s="36" t="s">
        <v>707</v>
      </c>
      <c r="M165" s="36" t="s">
        <v>708</v>
      </c>
      <c r="N165" s="37">
        <v>342</v>
      </c>
      <c r="O165" s="37">
        <v>20</v>
      </c>
      <c r="P165" s="37">
        <f t="shared" si="16"/>
        <v>2</v>
      </c>
      <c r="Q165" s="37">
        <v>60</v>
      </c>
      <c r="R165" s="37">
        <f t="shared" si="17"/>
        <v>3</v>
      </c>
      <c r="S165" s="37">
        <v>0</v>
      </c>
      <c r="T165" s="38">
        <f t="shared" si="18"/>
        <v>0</v>
      </c>
      <c r="U165" s="38">
        <f t="shared" si="21"/>
        <v>80</v>
      </c>
      <c r="V165" s="39" t="s">
        <v>32</v>
      </c>
      <c r="W165" s="39">
        <f t="shared" si="19"/>
        <v>14</v>
      </c>
    </row>
    <row r="166" spans="1:23" x14ac:dyDescent="0.25">
      <c r="A166" s="48" t="s">
        <v>709</v>
      </c>
      <c r="B166" s="36" t="s">
        <v>710</v>
      </c>
      <c r="C166" s="36" t="s">
        <v>711</v>
      </c>
      <c r="D166" s="37">
        <v>28359</v>
      </c>
      <c r="E166" s="36" t="s">
        <v>712</v>
      </c>
      <c r="F166" s="36" t="s">
        <v>713</v>
      </c>
      <c r="G166" s="37">
        <v>3</v>
      </c>
      <c r="H166" s="36" t="s">
        <v>470</v>
      </c>
      <c r="I166" s="36" t="s">
        <v>471</v>
      </c>
      <c r="J166" s="36" t="s">
        <v>70</v>
      </c>
      <c r="K166" s="36" t="s">
        <v>29</v>
      </c>
      <c r="L166" s="36" t="s">
        <v>472</v>
      </c>
      <c r="M166" s="36" t="s">
        <v>473</v>
      </c>
      <c r="N166" s="37">
        <v>342</v>
      </c>
      <c r="O166" s="37">
        <v>20</v>
      </c>
      <c r="P166" s="37">
        <f t="shared" si="16"/>
        <v>2</v>
      </c>
      <c r="Q166" s="37">
        <v>60</v>
      </c>
      <c r="R166" s="37">
        <f t="shared" si="17"/>
        <v>3</v>
      </c>
      <c r="S166" s="37">
        <v>0</v>
      </c>
      <c r="T166" s="38">
        <f t="shared" si="18"/>
        <v>0</v>
      </c>
      <c r="U166" s="38">
        <f t="shared" si="21"/>
        <v>80</v>
      </c>
      <c r="V166" s="39" t="s">
        <v>32</v>
      </c>
      <c r="W166" s="39">
        <f t="shared" si="19"/>
        <v>14</v>
      </c>
    </row>
    <row r="167" spans="1:23" x14ac:dyDescent="0.25">
      <c r="A167" s="48" t="s">
        <v>728</v>
      </c>
      <c r="B167" s="36" t="s">
        <v>729</v>
      </c>
      <c r="C167" s="36" t="s">
        <v>147</v>
      </c>
      <c r="D167" s="37">
        <v>28359</v>
      </c>
      <c r="E167" s="36" t="s">
        <v>730</v>
      </c>
      <c r="F167" s="36" t="s">
        <v>731</v>
      </c>
      <c r="G167" s="37">
        <v>1</v>
      </c>
      <c r="H167" s="36" t="s">
        <v>26</v>
      </c>
      <c r="I167" s="36" t="s">
        <v>27</v>
      </c>
      <c r="J167" s="36" t="s">
        <v>28</v>
      </c>
      <c r="K167" s="36" t="s">
        <v>29</v>
      </c>
      <c r="L167" s="36" t="s">
        <v>30</v>
      </c>
      <c r="M167" s="36" t="s">
        <v>31</v>
      </c>
      <c r="N167" s="37">
        <v>341</v>
      </c>
      <c r="O167" s="37">
        <v>30</v>
      </c>
      <c r="P167" s="37">
        <f t="shared" si="16"/>
        <v>3</v>
      </c>
      <c r="Q167" s="37">
        <v>40</v>
      </c>
      <c r="R167" s="37">
        <f t="shared" si="17"/>
        <v>2</v>
      </c>
      <c r="S167" s="37">
        <v>0</v>
      </c>
      <c r="T167" s="38">
        <f t="shared" si="18"/>
        <v>0</v>
      </c>
      <c r="U167" s="38">
        <f t="shared" si="21"/>
        <v>70</v>
      </c>
      <c r="V167" s="39" t="s">
        <v>32</v>
      </c>
      <c r="W167" s="39">
        <f t="shared" si="19"/>
        <v>12</v>
      </c>
    </row>
    <row r="168" spans="1:23" x14ac:dyDescent="0.25">
      <c r="A168" s="48" t="s">
        <v>758</v>
      </c>
      <c r="B168" s="36" t="s">
        <v>759</v>
      </c>
      <c r="C168" s="36" t="s">
        <v>760</v>
      </c>
      <c r="D168" s="37">
        <v>28359</v>
      </c>
      <c r="E168" s="36" t="s">
        <v>761</v>
      </c>
      <c r="F168" s="36" t="s">
        <v>762</v>
      </c>
      <c r="G168" s="37">
        <v>98</v>
      </c>
      <c r="H168" s="36" t="s">
        <v>763</v>
      </c>
      <c r="I168" s="36" t="s">
        <v>764</v>
      </c>
      <c r="J168" s="36" t="s">
        <v>553</v>
      </c>
      <c r="K168" s="36" t="s">
        <v>29</v>
      </c>
      <c r="L168" s="36" t="s">
        <v>765</v>
      </c>
      <c r="M168" s="36" t="s">
        <v>62</v>
      </c>
      <c r="N168" s="37">
        <v>342</v>
      </c>
      <c r="O168" s="37">
        <v>40</v>
      </c>
      <c r="P168" s="37">
        <f t="shared" si="16"/>
        <v>4</v>
      </c>
      <c r="Q168" s="37">
        <v>18</v>
      </c>
      <c r="R168" s="37">
        <f t="shared" si="17"/>
        <v>0.9</v>
      </c>
      <c r="S168" s="37">
        <v>0</v>
      </c>
      <c r="T168" s="38">
        <f t="shared" si="18"/>
        <v>0</v>
      </c>
      <c r="U168" s="38">
        <f t="shared" si="21"/>
        <v>58</v>
      </c>
      <c r="V168" s="39" t="s">
        <v>32</v>
      </c>
      <c r="W168" s="39">
        <f t="shared" si="19"/>
        <v>10</v>
      </c>
    </row>
    <row r="169" spans="1:23" x14ac:dyDescent="0.25">
      <c r="A169" s="48" t="s">
        <v>829</v>
      </c>
      <c r="B169" s="36" t="s">
        <v>830</v>
      </c>
      <c r="C169" s="36" t="s">
        <v>535</v>
      </c>
      <c r="D169" s="37">
        <v>28359</v>
      </c>
      <c r="E169" s="36" t="s">
        <v>831</v>
      </c>
      <c r="F169" s="36" t="s">
        <v>832</v>
      </c>
      <c r="G169" s="37">
        <v>20</v>
      </c>
      <c r="H169" s="36" t="s">
        <v>561</v>
      </c>
      <c r="I169" s="36" t="s">
        <v>552</v>
      </c>
      <c r="J169" s="36" t="s">
        <v>553</v>
      </c>
      <c r="K169" s="36" t="s">
        <v>29</v>
      </c>
      <c r="L169" s="36" t="s">
        <v>554</v>
      </c>
      <c r="M169" s="36" t="s">
        <v>562</v>
      </c>
      <c r="N169" s="37">
        <v>342</v>
      </c>
      <c r="O169" s="37">
        <v>27</v>
      </c>
      <c r="P169" s="37">
        <f t="shared" si="16"/>
        <v>2.7</v>
      </c>
      <c r="Q169" s="37">
        <v>40</v>
      </c>
      <c r="R169" s="37">
        <f t="shared" si="17"/>
        <v>2</v>
      </c>
      <c r="S169" s="37">
        <v>0</v>
      </c>
      <c r="T169" s="38">
        <f t="shared" si="18"/>
        <v>0</v>
      </c>
      <c r="U169" s="38">
        <f t="shared" si="21"/>
        <v>67</v>
      </c>
      <c r="V169" s="39" t="s">
        <v>32</v>
      </c>
      <c r="W169" s="39">
        <f t="shared" si="19"/>
        <v>12</v>
      </c>
    </row>
    <row r="170" spans="1:23" x14ac:dyDescent="0.25">
      <c r="A170" s="48" t="s">
        <v>1186</v>
      </c>
      <c r="B170" s="36" t="s">
        <v>1187</v>
      </c>
      <c r="C170" s="36" t="s">
        <v>278</v>
      </c>
      <c r="D170" s="37">
        <v>28359</v>
      </c>
      <c r="E170" s="36" t="s">
        <v>1188</v>
      </c>
      <c r="F170" s="36" t="s">
        <v>1189</v>
      </c>
      <c r="G170" s="37">
        <v>98</v>
      </c>
      <c r="H170" s="36" t="s">
        <v>310</v>
      </c>
      <c r="I170" s="36" t="s">
        <v>311</v>
      </c>
      <c r="J170" s="36" t="s">
        <v>40</v>
      </c>
      <c r="K170" s="36" t="s">
        <v>29</v>
      </c>
      <c r="L170" s="36" t="s">
        <v>312</v>
      </c>
      <c r="M170" s="36" t="s">
        <v>309</v>
      </c>
      <c r="N170" s="37">
        <v>341</v>
      </c>
      <c r="O170" s="37">
        <v>19</v>
      </c>
      <c r="P170" s="37">
        <f t="shared" si="16"/>
        <v>1.9</v>
      </c>
      <c r="Q170" s="37">
        <v>32</v>
      </c>
      <c r="R170" s="37">
        <f t="shared" si="17"/>
        <v>1.6</v>
      </c>
      <c r="S170" s="37">
        <v>0</v>
      </c>
      <c r="T170" s="38">
        <f t="shared" si="18"/>
        <v>0</v>
      </c>
      <c r="U170" s="38">
        <f>O170+Q170+S170</f>
        <v>51</v>
      </c>
      <c r="V170" s="39" t="s">
        <v>32</v>
      </c>
      <c r="W170" s="39">
        <f t="shared" si="19"/>
        <v>10</v>
      </c>
    </row>
    <row r="171" spans="1:23" x14ac:dyDescent="0.25">
      <c r="A171" s="48" t="s">
        <v>281</v>
      </c>
      <c r="B171" s="36" t="s">
        <v>282</v>
      </c>
      <c r="C171" s="36" t="s">
        <v>35</v>
      </c>
      <c r="D171" s="37">
        <v>28717</v>
      </c>
      <c r="E171" s="36" t="s">
        <v>283</v>
      </c>
      <c r="F171" s="36" t="s">
        <v>284</v>
      </c>
      <c r="G171" s="37">
        <v>1</v>
      </c>
      <c r="H171" s="36" t="s">
        <v>26</v>
      </c>
      <c r="I171" s="36" t="s">
        <v>27</v>
      </c>
      <c r="J171" s="36" t="s">
        <v>28</v>
      </c>
      <c r="K171" s="36" t="s">
        <v>29</v>
      </c>
      <c r="L171" s="36" t="s">
        <v>30</v>
      </c>
      <c r="M171" s="36" t="s">
        <v>31</v>
      </c>
      <c r="N171" s="37">
        <v>513</v>
      </c>
      <c r="O171" s="37">
        <v>18</v>
      </c>
      <c r="P171" s="37">
        <f t="shared" si="16"/>
        <v>1.8</v>
      </c>
      <c r="Q171" s="37">
        <v>100</v>
      </c>
      <c r="R171" s="37">
        <f t="shared" si="17"/>
        <v>5</v>
      </c>
      <c r="S171" s="37">
        <v>0</v>
      </c>
      <c r="T171" s="38">
        <f t="shared" si="18"/>
        <v>0</v>
      </c>
      <c r="U171" s="38">
        <f>O171+Q171</f>
        <v>118</v>
      </c>
      <c r="V171" s="39" t="s">
        <v>32</v>
      </c>
      <c r="W171" s="39">
        <f t="shared" si="19"/>
        <v>19</v>
      </c>
    </row>
    <row r="172" spans="1:23" x14ac:dyDescent="0.25">
      <c r="A172" s="48" t="s">
        <v>313</v>
      </c>
      <c r="B172" s="36" t="s">
        <v>314</v>
      </c>
      <c r="C172" s="36" t="s">
        <v>315</v>
      </c>
      <c r="D172" s="37">
        <v>28717</v>
      </c>
      <c r="E172" s="36" t="s">
        <v>316</v>
      </c>
      <c r="F172" s="36" t="s">
        <v>317</v>
      </c>
      <c r="G172" s="37">
        <v>98</v>
      </c>
      <c r="H172" s="36" t="s">
        <v>318</v>
      </c>
      <c r="I172" s="36" t="s">
        <v>319</v>
      </c>
      <c r="J172" s="36" t="s">
        <v>320</v>
      </c>
      <c r="K172" s="36" t="s">
        <v>29</v>
      </c>
      <c r="L172" s="36" t="s">
        <v>321</v>
      </c>
      <c r="M172" s="36" t="s">
        <v>322</v>
      </c>
      <c r="N172" s="37">
        <v>514</v>
      </c>
      <c r="O172" s="37">
        <v>40</v>
      </c>
      <c r="P172" s="37">
        <f t="shared" si="16"/>
        <v>4</v>
      </c>
      <c r="Q172" s="37">
        <v>52</v>
      </c>
      <c r="R172" s="37">
        <f t="shared" si="17"/>
        <v>2.6</v>
      </c>
      <c r="S172" s="37">
        <v>0</v>
      </c>
      <c r="T172" s="38">
        <f t="shared" si="18"/>
        <v>0</v>
      </c>
      <c r="U172" s="38">
        <f>O172+Q172</f>
        <v>92</v>
      </c>
      <c r="V172" s="39" t="s">
        <v>32</v>
      </c>
      <c r="W172" s="39">
        <f t="shared" si="19"/>
        <v>15</v>
      </c>
    </row>
    <row r="173" spans="1:23" x14ac:dyDescent="0.25">
      <c r="A173" s="48" t="s">
        <v>533</v>
      </c>
      <c r="B173" s="36" t="s">
        <v>534</v>
      </c>
      <c r="C173" s="36" t="s">
        <v>535</v>
      </c>
      <c r="D173" s="37">
        <v>28717</v>
      </c>
      <c r="E173" s="36" t="s">
        <v>536</v>
      </c>
      <c r="F173" s="36" t="s">
        <v>537</v>
      </c>
      <c r="G173" s="37">
        <v>5</v>
      </c>
      <c r="H173" s="36" t="s">
        <v>58</v>
      </c>
      <c r="I173" s="36" t="s">
        <v>59</v>
      </c>
      <c r="J173" s="36" t="s">
        <v>60</v>
      </c>
      <c r="K173" s="36" t="s">
        <v>29</v>
      </c>
      <c r="L173" s="36" t="s">
        <v>61</v>
      </c>
      <c r="M173" s="36" t="s">
        <v>62</v>
      </c>
      <c r="N173" s="37">
        <v>514</v>
      </c>
      <c r="O173" s="37">
        <v>30</v>
      </c>
      <c r="P173" s="37">
        <f t="shared" si="16"/>
        <v>3</v>
      </c>
      <c r="Q173" s="37">
        <v>60</v>
      </c>
      <c r="R173" s="37">
        <f t="shared" si="17"/>
        <v>3</v>
      </c>
      <c r="S173" s="37">
        <v>0</v>
      </c>
      <c r="T173" s="38">
        <f t="shared" si="18"/>
        <v>0</v>
      </c>
      <c r="U173" s="38">
        <f>O173+Q173</f>
        <v>90</v>
      </c>
      <c r="V173" s="39" t="s">
        <v>32</v>
      </c>
      <c r="W173" s="39">
        <f t="shared" si="19"/>
        <v>15</v>
      </c>
    </row>
    <row r="174" spans="1:23" x14ac:dyDescent="0.25">
      <c r="A174" s="48" t="s">
        <v>933</v>
      </c>
      <c r="B174" s="36" t="s">
        <v>934</v>
      </c>
      <c r="C174" s="36" t="s">
        <v>935</v>
      </c>
      <c r="D174" s="37">
        <v>28717</v>
      </c>
      <c r="E174" s="36" t="s">
        <v>936</v>
      </c>
      <c r="F174" s="36" t="s">
        <v>937</v>
      </c>
      <c r="G174" s="37">
        <v>2</v>
      </c>
      <c r="H174" s="36" t="s">
        <v>938</v>
      </c>
      <c r="I174" s="36" t="s">
        <v>939</v>
      </c>
      <c r="J174" s="36" t="s">
        <v>320</v>
      </c>
      <c r="K174" s="36" t="s">
        <v>29</v>
      </c>
      <c r="L174" s="36" t="s">
        <v>940</v>
      </c>
      <c r="M174" s="36" t="s">
        <v>941</v>
      </c>
      <c r="N174" s="37">
        <v>514</v>
      </c>
      <c r="O174" s="37">
        <v>10</v>
      </c>
      <c r="P174" s="37">
        <f t="shared" si="16"/>
        <v>1</v>
      </c>
      <c r="Q174" s="37">
        <v>60</v>
      </c>
      <c r="R174" s="37">
        <f t="shared" si="17"/>
        <v>3</v>
      </c>
      <c r="S174" s="37">
        <v>0</v>
      </c>
      <c r="T174" s="38">
        <f t="shared" si="18"/>
        <v>0</v>
      </c>
      <c r="U174" s="38">
        <f>O174+Q174</f>
        <v>70</v>
      </c>
      <c r="V174" s="39" t="s">
        <v>32</v>
      </c>
      <c r="W174" s="39">
        <f t="shared" si="19"/>
        <v>13</v>
      </c>
    </row>
    <row r="175" spans="1:23" x14ac:dyDescent="0.25">
      <c r="A175" s="48" t="s">
        <v>1288</v>
      </c>
      <c r="B175" s="36" t="s">
        <v>1289</v>
      </c>
      <c r="C175" s="36" t="s">
        <v>367</v>
      </c>
      <c r="D175" s="37">
        <v>28717</v>
      </c>
      <c r="E175" s="36" t="s">
        <v>1290</v>
      </c>
      <c r="F175" s="36" t="s">
        <v>1291</v>
      </c>
      <c r="G175" s="37">
        <v>99</v>
      </c>
      <c r="H175" s="36" t="s">
        <v>1292</v>
      </c>
      <c r="I175" s="36" t="s">
        <v>1293</v>
      </c>
      <c r="J175" s="36" t="s">
        <v>335</v>
      </c>
      <c r="K175" s="36" t="s">
        <v>29</v>
      </c>
      <c r="L175" s="36" t="s">
        <v>1294</v>
      </c>
      <c r="M175" s="36" t="s">
        <v>1291</v>
      </c>
      <c r="N175" s="37">
        <v>514</v>
      </c>
      <c r="O175" s="37">
        <v>0</v>
      </c>
      <c r="P175" s="37">
        <f t="shared" si="16"/>
        <v>0</v>
      </c>
      <c r="Q175" s="37">
        <v>0</v>
      </c>
      <c r="R175" s="37">
        <f t="shared" si="17"/>
        <v>0</v>
      </c>
      <c r="S175" s="37">
        <v>72</v>
      </c>
      <c r="T175" s="38">
        <f t="shared" si="18"/>
        <v>3.6</v>
      </c>
      <c r="U175" s="38">
        <f>O175+Q175+S175</f>
        <v>72</v>
      </c>
      <c r="V175" s="39" t="s">
        <v>32</v>
      </c>
      <c r="W175" s="39">
        <f t="shared" si="19"/>
        <v>9</v>
      </c>
    </row>
    <row r="176" spans="1:23" x14ac:dyDescent="0.25">
      <c r="A176" s="48" t="s">
        <v>43</v>
      </c>
      <c r="B176" s="36" t="s">
        <v>44</v>
      </c>
      <c r="C176" s="36" t="s">
        <v>45</v>
      </c>
      <c r="D176" s="37">
        <v>28719</v>
      </c>
      <c r="E176" s="36" t="s">
        <v>46</v>
      </c>
      <c r="F176" s="36" t="s">
        <v>47</v>
      </c>
      <c r="G176" s="37">
        <v>1</v>
      </c>
      <c r="H176" s="36" t="s">
        <v>26</v>
      </c>
      <c r="I176" s="36" t="s">
        <v>27</v>
      </c>
      <c r="J176" s="36" t="s">
        <v>28</v>
      </c>
      <c r="K176" s="36" t="s">
        <v>29</v>
      </c>
      <c r="L176" s="36" t="s">
        <v>30</v>
      </c>
      <c r="M176" s="36" t="s">
        <v>31</v>
      </c>
      <c r="N176" s="37">
        <v>513</v>
      </c>
      <c r="O176" s="37">
        <v>20</v>
      </c>
      <c r="P176" s="37">
        <f t="shared" si="16"/>
        <v>2</v>
      </c>
      <c r="Q176" s="37">
        <v>150</v>
      </c>
      <c r="R176" s="37">
        <f t="shared" si="17"/>
        <v>7.5</v>
      </c>
      <c r="S176" s="37">
        <v>0</v>
      </c>
      <c r="T176" s="38">
        <f t="shared" si="18"/>
        <v>0</v>
      </c>
      <c r="U176" s="38">
        <f t="shared" ref="U176:U193" si="22">O176+Q176</f>
        <v>170</v>
      </c>
      <c r="V176" s="39" t="s">
        <v>32</v>
      </c>
      <c r="W176" s="39">
        <f t="shared" si="19"/>
        <v>26</v>
      </c>
    </row>
    <row r="177" spans="1:23" x14ac:dyDescent="0.25">
      <c r="A177" s="48" t="s">
        <v>420</v>
      </c>
      <c r="B177" s="36" t="s">
        <v>421</v>
      </c>
      <c r="C177" s="36" t="s">
        <v>422</v>
      </c>
      <c r="D177" s="37">
        <v>28719</v>
      </c>
      <c r="E177" s="36" t="s">
        <v>423</v>
      </c>
      <c r="F177" s="36" t="s">
        <v>424</v>
      </c>
      <c r="G177" s="37">
        <v>1</v>
      </c>
      <c r="H177" s="36" t="s">
        <v>26</v>
      </c>
      <c r="I177" s="36" t="s">
        <v>27</v>
      </c>
      <c r="J177" s="36" t="s">
        <v>28</v>
      </c>
      <c r="K177" s="36" t="s">
        <v>29</v>
      </c>
      <c r="L177" s="36" t="s">
        <v>30</v>
      </c>
      <c r="M177" s="36" t="s">
        <v>31</v>
      </c>
      <c r="N177" s="37">
        <v>511</v>
      </c>
      <c r="O177" s="37">
        <v>20</v>
      </c>
      <c r="P177" s="37">
        <f t="shared" si="16"/>
        <v>2</v>
      </c>
      <c r="Q177" s="37">
        <v>80</v>
      </c>
      <c r="R177" s="37">
        <f t="shared" si="17"/>
        <v>4</v>
      </c>
      <c r="S177" s="37">
        <v>0</v>
      </c>
      <c r="T177" s="38">
        <f t="shared" si="18"/>
        <v>0</v>
      </c>
      <c r="U177" s="38">
        <f t="shared" si="22"/>
        <v>100</v>
      </c>
      <c r="V177" s="39" t="s">
        <v>32</v>
      </c>
      <c r="W177" s="39">
        <f t="shared" si="19"/>
        <v>17</v>
      </c>
    </row>
    <row r="178" spans="1:23" x14ac:dyDescent="0.25">
      <c r="A178" s="48" t="s">
        <v>488</v>
      </c>
      <c r="B178" s="36" t="s">
        <v>489</v>
      </c>
      <c r="C178" s="36" t="s">
        <v>490</v>
      </c>
      <c r="D178" s="37">
        <v>28719</v>
      </c>
      <c r="E178" s="36" t="s">
        <v>491</v>
      </c>
      <c r="F178" s="36" t="s">
        <v>492</v>
      </c>
      <c r="G178" s="37">
        <v>4</v>
      </c>
      <c r="H178" s="36" t="s">
        <v>120</v>
      </c>
      <c r="I178" s="36" t="s">
        <v>121</v>
      </c>
      <c r="J178" s="36" t="s">
        <v>122</v>
      </c>
      <c r="K178" s="36" t="s">
        <v>29</v>
      </c>
      <c r="L178" s="36" t="s">
        <v>123</v>
      </c>
      <c r="M178" s="36" t="s">
        <v>124</v>
      </c>
      <c r="N178" s="37">
        <v>511</v>
      </c>
      <c r="O178" s="37">
        <v>20</v>
      </c>
      <c r="P178" s="37">
        <f t="shared" si="16"/>
        <v>2</v>
      </c>
      <c r="Q178" s="37">
        <v>80</v>
      </c>
      <c r="R178" s="37">
        <f t="shared" si="17"/>
        <v>4</v>
      </c>
      <c r="S178" s="37">
        <v>0</v>
      </c>
      <c r="T178" s="38">
        <f t="shared" si="18"/>
        <v>0</v>
      </c>
      <c r="U178" s="38">
        <f t="shared" si="22"/>
        <v>100</v>
      </c>
      <c r="V178" s="39" t="s">
        <v>32</v>
      </c>
      <c r="W178" s="39">
        <f t="shared" si="19"/>
        <v>17</v>
      </c>
    </row>
    <row r="179" spans="1:23" x14ac:dyDescent="0.25">
      <c r="A179" s="48" t="s">
        <v>577</v>
      </c>
      <c r="B179" s="36" t="s">
        <v>578</v>
      </c>
      <c r="C179" s="36" t="s">
        <v>579</v>
      </c>
      <c r="D179" s="37">
        <v>28719</v>
      </c>
      <c r="E179" s="36" t="s">
        <v>580</v>
      </c>
      <c r="F179" s="36" t="s">
        <v>581</v>
      </c>
      <c r="G179" s="37">
        <v>2</v>
      </c>
      <c r="H179" s="36" t="s">
        <v>582</v>
      </c>
      <c r="I179" s="36" t="s">
        <v>583</v>
      </c>
      <c r="J179" s="36" t="s">
        <v>584</v>
      </c>
      <c r="K179" s="36" t="s">
        <v>29</v>
      </c>
      <c r="L179" s="36" t="s">
        <v>585</v>
      </c>
      <c r="M179" s="36" t="s">
        <v>586</v>
      </c>
      <c r="N179" s="37">
        <v>511</v>
      </c>
      <c r="O179" s="37">
        <v>18</v>
      </c>
      <c r="P179" s="37">
        <f t="shared" si="16"/>
        <v>1.8</v>
      </c>
      <c r="Q179" s="37">
        <v>80</v>
      </c>
      <c r="R179" s="37">
        <f t="shared" si="17"/>
        <v>4</v>
      </c>
      <c r="S179" s="37">
        <v>0</v>
      </c>
      <c r="T179" s="38">
        <f t="shared" si="18"/>
        <v>0</v>
      </c>
      <c r="U179" s="38">
        <f t="shared" si="22"/>
        <v>98</v>
      </c>
      <c r="V179" s="39" t="s">
        <v>32</v>
      </c>
      <c r="W179" s="39">
        <f t="shared" si="19"/>
        <v>16</v>
      </c>
    </row>
    <row r="180" spans="1:23" x14ac:dyDescent="0.25">
      <c r="A180" s="48" t="s">
        <v>670</v>
      </c>
      <c r="B180" s="36" t="s">
        <v>671</v>
      </c>
      <c r="C180" s="36" t="s">
        <v>377</v>
      </c>
      <c r="D180" s="37">
        <v>28719</v>
      </c>
      <c r="E180" s="36" t="s">
        <v>672</v>
      </c>
      <c r="F180" s="36" t="s">
        <v>673</v>
      </c>
      <c r="G180" s="37">
        <v>1</v>
      </c>
      <c r="H180" s="36" t="s">
        <v>26</v>
      </c>
      <c r="I180" s="36" t="s">
        <v>27</v>
      </c>
      <c r="J180" s="36" t="s">
        <v>28</v>
      </c>
      <c r="K180" s="36" t="s">
        <v>29</v>
      </c>
      <c r="L180" s="36" t="s">
        <v>30</v>
      </c>
      <c r="M180" s="36" t="s">
        <v>31</v>
      </c>
      <c r="N180" s="37">
        <v>513</v>
      </c>
      <c r="O180" s="37">
        <v>20</v>
      </c>
      <c r="P180" s="37">
        <f t="shared" si="16"/>
        <v>2</v>
      </c>
      <c r="Q180" s="37">
        <v>60</v>
      </c>
      <c r="R180" s="37">
        <f t="shared" si="17"/>
        <v>3</v>
      </c>
      <c r="S180" s="37">
        <v>0</v>
      </c>
      <c r="T180" s="38">
        <f t="shared" si="18"/>
        <v>0</v>
      </c>
      <c r="U180" s="38">
        <f t="shared" si="22"/>
        <v>80</v>
      </c>
      <c r="V180" s="39" t="s">
        <v>32</v>
      </c>
      <c r="W180" s="39">
        <f t="shared" si="19"/>
        <v>14</v>
      </c>
    </row>
    <row r="181" spans="1:23" x14ac:dyDescent="0.25">
      <c r="A181" s="48" t="s">
        <v>202</v>
      </c>
      <c r="B181" s="36" t="s">
        <v>203</v>
      </c>
      <c r="C181" s="36" t="s">
        <v>204</v>
      </c>
      <c r="D181" s="37">
        <v>28755</v>
      </c>
      <c r="E181" s="36" t="s">
        <v>205</v>
      </c>
      <c r="F181" s="36" t="s">
        <v>206</v>
      </c>
      <c r="G181" s="37">
        <v>1</v>
      </c>
      <c r="H181" s="36" t="s">
        <v>26</v>
      </c>
      <c r="I181" s="36" t="s">
        <v>27</v>
      </c>
      <c r="J181" s="36" t="s">
        <v>28</v>
      </c>
      <c r="K181" s="36" t="s">
        <v>29</v>
      </c>
      <c r="L181" s="36" t="s">
        <v>30</v>
      </c>
      <c r="M181" s="36" t="s">
        <v>31</v>
      </c>
      <c r="N181" s="37">
        <v>524</v>
      </c>
      <c r="O181" s="37">
        <v>10</v>
      </c>
      <c r="P181" s="37">
        <f t="shared" si="16"/>
        <v>1</v>
      </c>
      <c r="Q181" s="37">
        <v>120</v>
      </c>
      <c r="R181" s="37">
        <f t="shared" si="17"/>
        <v>6</v>
      </c>
      <c r="S181" s="37">
        <v>0</v>
      </c>
      <c r="T181" s="38">
        <f t="shared" si="18"/>
        <v>0</v>
      </c>
      <c r="U181" s="38">
        <f t="shared" si="22"/>
        <v>130</v>
      </c>
      <c r="V181" s="39" t="s">
        <v>32</v>
      </c>
      <c r="W181" s="39">
        <f t="shared" si="19"/>
        <v>21</v>
      </c>
    </row>
    <row r="182" spans="1:23" x14ac:dyDescent="0.25">
      <c r="A182" s="42" t="s">
        <v>250</v>
      </c>
      <c r="B182" s="36" t="s">
        <v>251</v>
      </c>
      <c r="C182" s="36" t="s">
        <v>252</v>
      </c>
      <c r="D182" s="37">
        <v>28755</v>
      </c>
      <c r="E182" s="36" t="s">
        <v>253</v>
      </c>
      <c r="F182" s="36" t="s">
        <v>254</v>
      </c>
      <c r="G182" s="37">
        <v>1</v>
      </c>
      <c r="H182" s="36" t="s">
        <v>26</v>
      </c>
      <c r="I182" s="36" t="s">
        <v>27</v>
      </c>
      <c r="J182" s="36" t="s">
        <v>28</v>
      </c>
      <c r="K182" s="36" t="s">
        <v>29</v>
      </c>
      <c r="L182" s="36" t="s">
        <v>30</v>
      </c>
      <c r="M182" s="36" t="s">
        <v>31</v>
      </c>
      <c r="N182" s="37">
        <v>525</v>
      </c>
      <c r="O182" s="37">
        <v>30</v>
      </c>
      <c r="P182" s="37">
        <f t="shared" si="16"/>
        <v>3</v>
      </c>
      <c r="Q182" s="37">
        <v>80</v>
      </c>
      <c r="R182" s="37">
        <f t="shared" si="17"/>
        <v>4</v>
      </c>
      <c r="S182" s="37">
        <v>40</v>
      </c>
      <c r="T182" s="38">
        <f t="shared" si="18"/>
        <v>2</v>
      </c>
      <c r="U182" s="38">
        <f t="shared" si="22"/>
        <v>110</v>
      </c>
      <c r="V182" s="39" t="s">
        <v>32</v>
      </c>
      <c r="W182" s="39">
        <f t="shared" si="19"/>
        <v>21</v>
      </c>
    </row>
    <row r="183" spans="1:23" x14ac:dyDescent="0.25">
      <c r="A183" s="42" t="s">
        <v>425</v>
      </c>
      <c r="B183" s="36" t="s">
        <v>426</v>
      </c>
      <c r="C183" s="36" t="s">
        <v>427</v>
      </c>
      <c r="D183" s="37">
        <v>28755</v>
      </c>
      <c r="E183" s="36" t="s">
        <v>428</v>
      </c>
      <c r="F183" s="36" t="s">
        <v>429</v>
      </c>
      <c r="G183" s="37">
        <v>1</v>
      </c>
      <c r="H183" s="36" t="s">
        <v>26</v>
      </c>
      <c r="I183" s="36" t="s">
        <v>27</v>
      </c>
      <c r="J183" s="36" t="s">
        <v>28</v>
      </c>
      <c r="K183" s="36" t="s">
        <v>29</v>
      </c>
      <c r="L183" s="36" t="s">
        <v>30</v>
      </c>
      <c r="M183" s="36" t="s">
        <v>31</v>
      </c>
      <c r="N183" s="37">
        <v>525</v>
      </c>
      <c r="O183" s="37">
        <v>20</v>
      </c>
      <c r="P183" s="37">
        <f t="shared" si="16"/>
        <v>2</v>
      </c>
      <c r="Q183" s="37">
        <v>80</v>
      </c>
      <c r="R183" s="37">
        <f t="shared" si="17"/>
        <v>4</v>
      </c>
      <c r="S183" s="37">
        <v>0</v>
      </c>
      <c r="T183" s="38">
        <f t="shared" si="18"/>
        <v>0</v>
      </c>
      <c r="U183" s="38">
        <f t="shared" si="22"/>
        <v>100</v>
      </c>
      <c r="V183" s="39" t="s">
        <v>32</v>
      </c>
      <c r="W183" s="39">
        <f t="shared" si="19"/>
        <v>17</v>
      </c>
    </row>
    <row r="184" spans="1:23" x14ac:dyDescent="0.25">
      <c r="A184" s="42" t="s">
        <v>719</v>
      </c>
      <c r="B184" s="36" t="s">
        <v>720</v>
      </c>
      <c r="C184" s="36" t="s">
        <v>721</v>
      </c>
      <c r="D184" s="37">
        <v>28755</v>
      </c>
      <c r="E184" s="36" t="s">
        <v>722</v>
      </c>
      <c r="F184" s="36" t="s">
        <v>723</v>
      </c>
      <c r="G184" s="37">
        <v>27</v>
      </c>
      <c r="H184" s="36" t="s">
        <v>68</v>
      </c>
      <c r="I184" s="36" t="s">
        <v>69</v>
      </c>
      <c r="J184" s="36" t="s">
        <v>70</v>
      </c>
      <c r="K184" s="36" t="s">
        <v>29</v>
      </c>
      <c r="L184" s="36" t="s">
        <v>71</v>
      </c>
      <c r="M184" s="36" t="s">
        <v>72</v>
      </c>
      <c r="N184" s="37">
        <v>524</v>
      </c>
      <c r="O184" s="37">
        <v>20</v>
      </c>
      <c r="P184" s="37">
        <f t="shared" si="16"/>
        <v>2</v>
      </c>
      <c r="Q184" s="37">
        <v>60</v>
      </c>
      <c r="R184" s="37">
        <f t="shared" si="17"/>
        <v>3</v>
      </c>
      <c r="S184" s="37">
        <v>0</v>
      </c>
      <c r="T184" s="38">
        <f t="shared" si="18"/>
        <v>0</v>
      </c>
      <c r="U184" s="38">
        <f t="shared" si="22"/>
        <v>80</v>
      </c>
      <c r="V184" s="39" t="s">
        <v>32</v>
      </c>
      <c r="W184" s="39">
        <f t="shared" si="19"/>
        <v>14</v>
      </c>
    </row>
    <row r="185" spans="1:23" x14ac:dyDescent="0.25">
      <c r="A185" s="42" t="s">
        <v>115</v>
      </c>
      <c r="B185" s="36" t="s">
        <v>116</v>
      </c>
      <c r="C185" s="36" t="s">
        <v>117</v>
      </c>
      <c r="D185" s="37">
        <v>28757</v>
      </c>
      <c r="E185" s="36" t="s">
        <v>118</v>
      </c>
      <c r="F185" s="36" t="s">
        <v>119</v>
      </c>
      <c r="G185" s="37">
        <v>4</v>
      </c>
      <c r="H185" s="36" t="s">
        <v>120</v>
      </c>
      <c r="I185" s="36" t="s">
        <v>121</v>
      </c>
      <c r="J185" s="36" t="s">
        <v>122</v>
      </c>
      <c r="K185" s="36" t="s">
        <v>29</v>
      </c>
      <c r="L185" s="36" t="s">
        <v>123</v>
      </c>
      <c r="M185" s="36" t="s">
        <v>124</v>
      </c>
      <c r="N185" s="37">
        <v>521</v>
      </c>
      <c r="O185" s="37">
        <v>30</v>
      </c>
      <c r="P185" s="37">
        <f t="shared" si="16"/>
        <v>3</v>
      </c>
      <c r="Q185" s="37">
        <v>100</v>
      </c>
      <c r="R185" s="37">
        <f t="shared" si="17"/>
        <v>5</v>
      </c>
      <c r="S185" s="37">
        <v>0</v>
      </c>
      <c r="T185" s="38">
        <f t="shared" si="18"/>
        <v>0</v>
      </c>
      <c r="U185" s="38">
        <f t="shared" si="22"/>
        <v>130</v>
      </c>
      <c r="V185" s="39" t="s">
        <v>32</v>
      </c>
      <c r="W185" s="39">
        <f t="shared" si="19"/>
        <v>20</v>
      </c>
    </row>
    <row r="186" spans="1:23" x14ac:dyDescent="0.25">
      <c r="A186" s="42" t="s">
        <v>851</v>
      </c>
      <c r="B186" s="36" t="s">
        <v>852</v>
      </c>
      <c r="C186" s="36" t="s">
        <v>548</v>
      </c>
      <c r="D186" s="37">
        <v>28757</v>
      </c>
      <c r="E186" s="36" t="s">
        <v>853</v>
      </c>
      <c r="F186" s="36" t="s">
        <v>854</v>
      </c>
      <c r="G186" s="37">
        <v>1</v>
      </c>
      <c r="H186" s="36" t="s">
        <v>26</v>
      </c>
      <c r="I186" s="36" t="s">
        <v>27</v>
      </c>
      <c r="J186" s="36" t="s">
        <v>28</v>
      </c>
      <c r="K186" s="36" t="s">
        <v>29</v>
      </c>
      <c r="L186" s="36" t="s">
        <v>30</v>
      </c>
      <c r="M186" s="36" t="s">
        <v>31</v>
      </c>
      <c r="N186" s="37">
        <v>521</v>
      </c>
      <c r="O186" s="37">
        <v>0</v>
      </c>
      <c r="P186" s="37">
        <f t="shared" si="16"/>
        <v>0</v>
      </c>
      <c r="Q186" s="37">
        <v>90</v>
      </c>
      <c r="R186" s="37">
        <f t="shared" si="17"/>
        <v>4.5</v>
      </c>
      <c r="S186" s="37">
        <v>0</v>
      </c>
      <c r="T186" s="38">
        <f t="shared" si="18"/>
        <v>0</v>
      </c>
      <c r="U186" s="38">
        <f t="shared" si="22"/>
        <v>90</v>
      </c>
      <c r="V186" s="39" t="s">
        <v>32</v>
      </c>
      <c r="W186" s="39">
        <f t="shared" si="19"/>
        <v>16</v>
      </c>
    </row>
    <row r="187" spans="1:23" x14ac:dyDescent="0.25">
      <c r="A187" s="42" t="s">
        <v>890</v>
      </c>
      <c r="B187" s="36" t="s">
        <v>891</v>
      </c>
      <c r="C187" s="36" t="s">
        <v>760</v>
      </c>
      <c r="D187" s="37">
        <v>28757</v>
      </c>
      <c r="E187" s="36" t="s">
        <v>892</v>
      </c>
      <c r="F187" s="36" t="s">
        <v>893</v>
      </c>
      <c r="G187" s="37">
        <v>2</v>
      </c>
      <c r="H187" s="36" t="s">
        <v>894</v>
      </c>
      <c r="I187" s="36" t="s">
        <v>895</v>
      </c>
      <c r="J187" s="36" t="s">
        <v>896</v>
      </c>
      <c r="K187" s="36" t="s">
        <v>29</v>
      </c>
      <c r="L187" s="36" t="s">
        <v>897</v>
      </c>
      <c r="M187" s="36" t="s">
        <v>898</v>
      </c>
      <c r="N187" s="37">
        <v>521</v>
      </c>
      <c r="O187" s="37">
        <v>0</v>
      </c>
      <c r="P187" s="37">
        <f t="shared" si="16"/>
        <v>0</v>
      </c>
      <c r="Q187" s="37">
        <v>80</v>
      </c>
      <c r="R187" s="37">
        <f t="shared" si="17"/>
        <v>4</v>
      </c>
      <c r="S187" s="37">
        <v>0</v>
      </c>
      <c r="T187" s="38">
        <f t="shared" si="18"/>
        <v>0</v>
      </c>
      <c r="U187" s="38">
        <f t="shared" si="22"/>
        <v>80</v>
      </c>
      <c r="V187" s="39" t="s">
        <v>32</v>
      </c>
      <c r="W187" s="39">
        <f t="shared" si="19"/>
        <v>15</v>
      </c>
    </row>
    <row r="188" spans="1:23" x14ac:dyDescent="0.25">
      <c r="A188" s="42" t="s">
        <v>83</v>
      </c>
      <c r="B188" s="36" t="s">
        <v>84</v>
      </c>
      <c r="C188" s="36" t="s">
        <v>85</v>
      </c>
      <c r="D188" s="37">
        <v>28759</v>
      </c>
      <c r="E188" s="36" t="s">
        <v>86</v>
      </c>
      <c r="F188" s="36" t="s">
        <v>87</v>
      </c>
      <c r="G188" s="37">
        <v>1</v>
      </c>
      <c r="H188" s="36" t="s">
        <v>26</v>
      </c>
      <c r="I188" s="36" t="s">
        <v>27</v>
      </c>
      <c r="J188" s="36" t="s">
        <v>28</v>
      </c>
      <c r="K188" s="36" t="s">
        <v>29</v>
      </c>
      <c r="L188" s="36" t="s">
        <v>30</v>
      </c>
      <c r="M188" s="36" t="s">
        <v>31</v>
      </c>
      <c r="N188" s="37">
        <v>522</v>
      </c>
      <c r="O188" s="37">
        <v>16</v>
      </c>
      <c r="P188" s="37">
        <f t="shared" si="16"/>
        <v>1.6</v>
      </c>
      <c r="Q188" s="37">
        <v>134</v>
      </c>
      <c r="R188" s="37">
        <f t="shared" si="17"/>
        <v>6.7</v>
      </c>
      <c r="S188" s="37">
        <v>0</v>
      </c>
      <c r="T188" s="38">
        <f t="shared" si="18"/>
        <v>0</v>
      </c>
      <c r="U188" s="38">
        <f t="shared" si="22"/>
        <v>150</v>
      </c>
      <c r="V188" s="39" t="s">
        <v>32</v>
      </c>
      <c r="W188" s="39">
        <f t="shared" si="19"/>
        <v>24</v>
      </c>
    </row>
    <row r="189" spans="1:23" x14ac:dyDescent="0.25">
      <c r="A189" s="42" t="s">
        <v>501</v>
      </c>
      <c r="B189" s="36" t="s">
        <v>502</v>
      </c>
      <c r="C189" s="36" t="s">
        <v>214</v>
      </c>
      <c r="D189" s="37">
        <v>28759</v>
      </c>
      <c r="E189" s="36" t="s">
        <v>503</v>
      </c>
      <c r="F189" s="36" t="s">
        <v>504</v>
      </c>
      <c r="G189" s="37">
        <v>4</v>
      </c>
      <c r="H189" s="36" t="s">
        <v>120</v>
      </c>
      <c r="I189" s="36" t="s">
        <v>121</v>
      </c>
      <c r="J189" s="36" t="s">
        <v>122</v>
      </c>
      <c r="K189" s="36" t="s">
        <v>29</v>
      </c>
      <c r="L189" s="36" t="s">
        <v>123</v>
      </c>
      <c r="M189" s="36" t="s">
        <v>124</v>
      </c>
      <c r="N189" s="37">
        <v>515</v>
      </c>
      <c r="O189" s="37">
        <v>25</v>
      </c>
      <c r="P189" s="37">
        <f t="shared" si="16"/>
        <v>2.5</v>
      </c>
      <c r="Q189" s="37">
        <v>70</v>
      </c>
      <c r="R189" s="37">
        <f t="shared" si="17"/>
        <v>3.5</v>
      </c>
      <c r="S189" s="37">
        <v>20</v>
      </c>
      <c r="T189" s="38">
        <f t="shared" si="18"/>
        <v>1</v>
      </c>
      <c r="U189" s="38">
        <f t="shared" si="22"/>
        <v>95</v>
      </c>
      <c r="V189" s="39" t="s">
        <v>32</v>
      </c>
      <c r="W189" s="39">
        <f t="shared" si="19"/>
        <v>17</v>
      </c>
    </row>
    <row r="190" spans="1:23" x14ac:dyDescent="0.25">
      <c r="A190" s="42" t="s">
        <v>517</v>
      </c>
      <c r="B190" s="36" t="s">
        <v>518</v>
      </c>
      <c r="C190" s="36" t="s">
        <v>315</v>
      </c>
      <c r="D190" s="37">
        <v>28759</v>
      </c>
      <c r="E190" s="36" t="s">
        <v>519</v>
      </c>
      <c r="F190" s="36" t="s">
        <v>520</v>
      </c>
      <c r="G190" s="37">
        <v>10</v>
      </c>
      <c r="H190" s="36" t="s">
        <v>521</v>
      </c>
      <c r="I190" s="36" t="s">
        <v>522</v>
      </c>
      <c r="J190" s="36" t="s">
        <v>523</v>
      </c>
      <c r="K190" s="36" t="s">
        <v>29</v>
      </c>
      <c r="L190" s="36" t="s">
        <v>524</v>
      </c>
      <c r="M190" s="36" t="s">
        <v>62</v>
      </c>
      <c r="N190" s="37">
        <v>522</v>
      </c>
      <c r="O190" s="37">
        <v>30</v>
      </c>
      <c r="P190" s="37">
        <f t="shared" si="16"/>
        <v>3</v>
      </c>
      <c r="Q190" s="37">
        <v>60</v>
      </c>
      <c r="R190" s="37">
        <f t="shared" si="17"/>
        <v>3</v>
      </c>
      <c r="S190" s="37">
        <v>0</v>
      </c>
      <c r="T190" s="38">
        <f t="shared" si="18"/>
        <v>0</v>
      </c>
      <c r="U190" s="38">
        <f t="shared" si="22"/>
        <v>90</v>
      </c>
      <c r="V190" s="39" t="s">
        <v>32</v>
      </c>
      <c r="W190" s="39">
        <f t="shared" si="19"/>
        <v>15</v>
      </c>
    </row>
    <row r="191" spans="1:23" x14ac:dyDescent="0.25">
      <c r="A191" s="42" t="s">
        <v>525</v>
      </c>
      <c r="B191" s="36" t="s">
        <v>526</v>
      </c>
      <c r="C191" s="36" t="s">
        <v>273</v>
      </c>
      <c r="D191" s="37">
        <v>28759</v>
      </c>
      <c r="E191" s="36" t="s">
        <v>527</v>
      </c>
      <c r="F191" s="36" t="s">
        <v>528</v>
      </c>
      <c r="G191" s="37">
        <v>16</v>
      </c>
      <c r="H191" s="36" t="s">
        <v>529</v>
      </c>
      <c r="I191" s="36" t="s">
        <v>530</v>
      </c>
      <c r="J191" s="36" t="s">
        <v>531</v>
      </c>
      <c r="K191" s="36" t="s">
        <v>29</v>
      </c>
      <c r="L191" s="36" t="s">
        <v>532</v>
      </c>
      <c r="M191" s="36" t="s">
        <v>62</v>
      </c>
      <c r="N191" s="37">
        <v>522</v>
      </c>
      <c r="O191" s="37">
        <v>30</v>
      </c>
      <c r="P191" s="37">
        <f t="shared" si="16"/>
        <v>3</v>
      </c>
      <c r="Q191" s="37">
        <v>60</v>
      </c>
      <c r="R191" s="37">
        <f t="shared" si="17"/>
        <v>3</v>
      </c>
      <c r="S191" s="37">
        <v>0</v>
      </c>
      <c r="T191" s="38">
        <f t="shared" si="18"/>
        <v>0</v>
      </c>
      <c r="U191" s="38">
        <f t="shared" si="22"/>
        <v>90</v>
      </c>
      <c r="V191" s="39" t="s">
        <v>32</v>
      </c>
      <c r="W191" s="39">
        <f t="shared" si="19"/>
        <v>15</v>
      </c>
    </row>
    <row r="192" spans="1:23" x14ac:dyDescent="0.25">
      <c r="A192" s="42" t="s">
        <v>1032</v>
      </c>
      <c r="B192" s="36" t="s">
        <v>1033</v>
      </c>
      <c r="C192" s="36" t="s">
        <v>1034</v>
      </c>
      <c r="D192" s="37">
        <v>28759</v>
      </c>
      <c r="E192" s="36" t="s">
        <v>1035</v>
      </c>
      <c r="F192" s="36" t="s">
        <v>1036</v>
      </c>
      <c r="G192" s="37">
        <v>99</v>
      </c>
      <c r="H192" s="36" t="s">
        <v>1037</v>
      </c>
      <c r="I192" s="36" t="s">
        <v>1038</v>
      </c>
      <c r="J192" s="36" t="s">
        <v>1039</v>
      </c>
      <c r="K192" s="36" t="s">
        <v>1040</v>
      </c>
      <c r="L192" s="36" t="s">
        <v>1041</v>
      </c>
      <c r="M192" s="36" t="s">
        <v>1042</v>
      </c>
      <c r="N192" s="37">
        <v>522</v>
      </c>
      <c r="O192" s="37">
        <v>20</v>
      </c>
      <c r="P192" s="37">
        <f t="shared" si="16"/>
        <v>2</v>
      </c>
      <c r="Q192" s="37">
        <v>40</v>
      </c>
      <c r="R192" s="37">
        <f t="shared" si="17"/>
        <v>2</v>
      </c>
      <c r="S192" s="37">
        <v>0</v>
      </c>
      <c r="T192" s="38">
        <f t="shared" si="18"/>
        <v>0</v>
      </c>
      <c r="U192" s="38">
        <f t="shared" si="22"/>
        <v>60</v>
      </c>
      <c r="V192" s="39" t="s">
        <v>32</v>
      </c>
      <c r="W192" s="39">
        <f t="shared" si="19"/>
        <v>11</v>
      </c>
    </row>
    <row r="193" spans="1:23" x14ac:dyDescent="0.25">
      <c r="A193" s="42" t="s">
        <v>1156</v>
      </c>
      <c r="B193" s="36" t="s">
        <v>1157</v>
      </c>
      <c r="C193" s="36" t="s">
        <v>1158</v>
      </c>
      <c r="D193" s="37">
        <v>28759</v>
      </c>
      <c r="E193" s="36" t="s">
        <v>1159</v>
      </c>
      <c r="F193" s="36" t="s">
        <v>1160</v>
      </c>
      <c r="G193" s="37">
        <v>2</v>
      </c>
      <c r="H193" s="36" t="s">
        <v>1161</v>
      </c>
      <c r="I193" s="36" t="s">
        <v>1162</v>
      </c>
      <c r="J193" s="36" t="s">
        <v>523</v>
      </c>
      <c r="K193" s="36" t="s">
        <v>29</v>
      </c>
      <c r="L193" s="36" t="s">
        <v>1163</v>
      </c>
      <c r="M193" s="36" t="s">
        <v>1164</v>
      </c>
      <c r="N193" s="37">
        <v>515</v>
      </c>
      <c r="O193" s="37">
        <v>16</v>
      </c>
      <c r="P193" s="37">
        <f t="shared" si="16"/>
        <v>1.6</v>
      </c>
      <c r="Q193" s="37">
        <v>40</v>
      </c>
      <c r="R193" s="37">
        <f t="shared" si="17"/>
        <v>2</v>
      </c>
      <c r="S193" s="37">
        <v>0</v>
      </c>
      <c r="T193" s="38">
        <f t="shared" si="18"/>
        <v>0</v>
      </c>
      <c r="U193" s="38">
        <f t="shared" si="22"/>
        <v>56</v>
      </c>
      <c r="V193" s="39" t="s">
        <v>32</v>
      </c>
      <c r="W193" s="39">
        <f t="shared" si="19"/>
        <v>11</v>
      </c>
    </row>
    <row r="194" spans="1:23" x14ac:dyDescent="0.25">
      <c r="A194" s="42" t="s">
        <v>1250</v>
      </c>
      <c r="B194" s="36" t="s">
        <v>1251</v>
      </c>
      <c r="C194" s="36" t="s">
        <v>367</v>
      </c>
      <c r="D194" s="37">
        <v>28759</v>
      </c>
      <c r="E194" s="36" t="s">
        <v>1252</v>
      </c>
      <c r="F194" s="36" t="s">
        <v>1253</v>
      </c>
      <c r="G194" s="37">
        <v>1</v>
      </c>
      <c r="H194" s="36" t="s">
        <v>26</v>
      </c>
      <c r="I194" s="36" t="s">
        <v>27</v>
      </c>
      <c r="J194" s="36" t="s">
        <v>28</v>
      </c>
      <c r="K194" s="36" t="s">
        <v>29</v>
      </c>
      <c r="L194" s="36" t="s">
        <v>30</v>
      </c>
      <c r="M194" s="36" t="s">
        <v>31</v>
      </c>
      <c r="N194" s="37">
        <v>515</v>
      </c>
      <c r="O194" s="37">
        <v>0</v>
      </c>
      <c r="P194" s="37">
        <f t="shared" ref="P194:P210" si="23">(O194/10)</f>
        <v>0</v>
      </c>
      <c r="Q194" s="37">
        <v>60</v>
      </c>
      <c r="R194" s="37">
        <f t="shared" ref="R194:R210" si="24">(Q194/20)</f>
        <v>3</v>
      </c>
      <c r="S194" s="37">
        <v>40</v>
      </c>
      <c r="T194" s="38">
        <f t="shared" ref="T194:T210" si="25">(S194/20)</f>
        <v>2</v>
      </c>
      <c r="U194" s="38">
        <f>O194+Q194+S194</f>
        <v>100</v>
      </c>
      <c r="V194" s="39" t="s">
        <v>32</v>
      </c>
      <c r="W194" s="39">
        <f t="shared" ref="W194:W210" si="26">ROUNDUP(SUM(P194+3)+(R194*2.8)+(T194*1.5),0)</f>
        <v>15</v>
      </c>
    </row>
    <row r="195" spans="1:23" x14ac:dyDescent="0.25">
      <c r="A195" s="42" t="s">
        <v>1268</v>
      </c>
      <c r="B195" s="36" t="s">
        <v>1269</v>
      </c>
      <c r="C195" s="36" t="s">
        <v>401</v>
      </c>
      <c r="D195" s="37">
        <v>28759</v>
      </c>
      <c r="E195" s="36" t="s">
        <v>1270</v>
      </c>
      <c r="F195" s="36" t="s">
        <v>1271</v>
      </c>
      <c r="G195" s="37">
        <v>1</v>
      </c>
      <c r="H195" s="36" t="s">
        <v>26</v>
      </c>
      <c r="I195" s="36" t="s">
        <v>27</v>
      </c>
      <c r="J195" s="36" t="s">
        <v>28</v>
      </c>
      <c r="K195" s="36" t="s">
        <v>29</v>
      </c>
      <c r="L195" s="36" t="s">
        <v>30</v>
      </c>
      <c r="M195" s="36" t="s">
        <v>31</v>
      </c>
      <c r="N195" s="37">
        <v>522</v>
      </c>
      <c r="O195" s="37">
        <v>0</v>
      </c>
      <c r="P195" s="37">
        <f t="shared" si="23"/>
        <v>0</v>
      </c>
      <c r="Q195" s="37">
        <v>0</v>
      </c>
      <c r="R195" s="37">
        <f t="shared" si="24"/>
        <v>0</v>
      </c>
      <c r="S195" s="37">
        <v>138</v>
      </c>
      <c r="T195" s="38">
        <f t="shared" si="25"/>
        <v>6.9</v>
      </c>
      <c r="U195" s="38">
        <f>O195+Q195+S195</f>
        <v>138</v>
      </c>
      <c r="V195" s="39" t="s">
        <v>32</v>
      </c>
      <c r="W195" s="39">
        <f t="shared" si="26"/>
        <v>14</v>
      </c>
    </row>
    <row r="196" spans="1:23" x14ac:dyDescent="0.25">
      <c r="A196" s="42" t="s">
        <v>964</v>
      </c>
      <c r="B196" s="36" t="s">
        <v>965</v>
      </c>
      <c r="C196" s="36" t="s">
        <v>966</v>
      </c>
      <c r="D196" s="37">
        <v>28775</v>
      </c>
      <c r="E196" s="36" t="s">
        <v>967</v>
      </c>
      <c r="F196" s="36" t="s">
        <v>968</v>
      </c>
      <c r="G196" s="37">
        <v>1</v>
      </c>
      <c r="H196" s="36" t="s">
        <v>26</v>
      </c>
      <c r="I196" s="36" t="s">
        <v>27</v>
      </c>
      <c r="J196" s="36" t="s">
        <v>28</v>
      </c>
      <c r="K196" s="36" t="s">
        <v>29</v>
      </c>
      <c r="L196" s="36" t="s">
        <v>30</v>
      </c>
      <c r="M196" s="36" t="s">
        <v>31</v>
      </c>
      <c r="N196" s="37">
        <v>525</v>
      </c>
      <c r="O196" s="37">
        <v>15</v>
      </c>
      <c r="P196" s="37">
        <f t="shared" si="23"/>
        <v>1.5</v>
      </c>
      <c r="Q196" s="37">
        <v>50</v>
      </c>
      <c r="R196" s="37">
        <f t="shared" si="24"/>
        <v>2.5</v>
      </c>
      <c r="S196" s="37">
        <v>20</v>
      </c>
      <c r="T196" s="38">
        <f t="shared" si="25"/>
        <v>1</v>
      </c>
      <c r="U196" s="38">
        <f t="shared" ref="U196:U209" si="27">O196+Q196</f>
        <v>65</v>
      </c>
      <c r="V196" s="39" t="s">
        <v>32</v>
      </c>
      <c r="W196" s="39">
        <f t="shared" si="26"/>
        <v>13</v>
      </c>
    </row>
    <row r="197" spans="1:23" x14ac:dyDescent="0.25">
      <c r="A197" s="42" t="s">
        <v>21</v>
      </c>
      <c r="B197" s="36" t="s">
        <v>22</v>
      </c>
      <c r="C197" s="36" t="s">
        <v>23</v>
      </c>
      <c r="D197" s="37">
        <v>28777</v>
      </c>
      <c r="E197" s="36" t="s">
        <v>24</v>
      </c>
      <c r="F197" s="36" t="s">
        <v>25</v>
      </c>
      <c r="G197" s="37">
        <v>1</v>
      </c>
      <c r="H197" s="36" t="s">
        <v>26</v>
      </c>
      <c r="I197" s="36" t="s">
        <v>27</v>
      </c>
      <c r="J197" s="36" t="s">
        <v>28</v>
      </c>
      <c r="K197" s="36" t="s">
        <v>29</v>
      </c>
      <c r="L197" s="36" t="s">
        <v>30</v>
      </c>
      <c r="M197" s="36" t="s">
        <v>31</v>
      </c>
      <c r="N197" s="37">
        <v>533</v>
      </c>
      <c r="O197" s="37">
        <v>23</v>
      </c>
      <c r="P197" s="37">
        <f t="shared" si="23"/>
        <v>2.2999999999999998</v>
      </c>
      <c r="Q197" s="37">
        <v>150</v>
      </c>
      <c r="R197" s="37">
        <f t="shared" si="24"/>
        <v>7.5</v>
      </c>
      <c r="S197" s="37">
        <v>0</v>
      </c>
      <c r="T197" s="38">
        <f t="shared" si="25"/>
        <v>0</v>
      </c>
      <c r="U197" s="38">
        <f t="shared" si="27"/>
        <v>173</v>
      </c>
      <c r="V197" s="39" t="s">
        <v>32</v>
      </c>
      <c r="W197" s="39">
        <f t="shared" si="26"/>
        <v>27</v>
      </c>
    </row>
    <row r="198" spans="1:23" x14ac:dyDescent="0.25">
      <c r="A198" s="42" t="s">
        <v>415</v>
      </c>
      <c r="B198" s="36" t="s">
        <v>416</v>
      </c>
      <c r="C198" s="36" t="s">
        <v>417</v>
      </c>
      <c r="D198" s="37">
        <v>28777</v>
      </c>
      <c r="E198" s="36" t="s">
        <v>418</v>
      </c>
      <c r="F198" s="36" t="s">
        <v>419</v>
      </c>
      <c r="G198" s="37">
        <v>1</v>
      </c>
      <c r="H198" s="36" t="s">
        <v>26</v>
      </c>
      <c r="I198" s="36" t="s">
        <v>27</v>
      </c>
      <c r="J198" s="36" t="s">
        <v>28</v>
      </c>
      <c r="K198" s="36" t="s">
        <v>29</v>
      </c>
      <c r="L198" s="36" t="s">
        <v>30</v>
      </c>
      <c r="M198" s="36" t="s">
        <v>31</v>
      </c>
      <c r="N198" s="37">
        <v>532</v>
      </c>
      <c r="O198" s="37">
        <v>15</v>
      </c>
      <c r="P198" s="37">
        <f t="shared" si="23"/>
        <v>1.5</v>
      </c>
      <c r="Q198" s="37">
        <v>90</v>
      </c>
      <c r="R198" s="37">
        <f t="shared" si="24"/>
        <v>4.5</v>
      </c>
      <c r="S198" s="37">
        <v>20</v>
      </c>
      <c r="T198" s="38">
        <f t="shared" si="25"/>
        <v>1</v>
      </c>
      <c r="U198" s="38">
        <f t="shared" si="27"/>
        <v>105</v>
      </c>
      <c r="V198" s="39" t="s">
        <v>32</v>
      </c>
      <c r="W198" s="39">
        <f t="shared" si="26"/>
        <v>19</v>
      </c>
    </row>
    <row r="199" spans="1:23" x14ac:dyDescent="0.25">
      <c r="A199" s="42" t="s">
        <v>493</v>
      </c>
      <c r="B199" s="36" t="s">
        <v>494</v>
      </c>
      <c r="C199" s="36" t="s">
        <v>55</v>
      </c>
      <c r="D199" s="37">
        <v>28777</v>
      </c>
      <c r="E199" s="36" t="s">
        <v>495</v>
      </c>
      <c r="F199" s="36" t="s">
        <v>496</v>
      </c>
      <c r="G199" s="37">
        <v>4</v>
      </c>
      <c r="H199" s="36" t="s">
        <v>120</v>
      </c>
      <c r="I199" s="36" t="s">
        <v>121</v>
      </c>
      <c r="J199" s="36" t="s">
        <v>122</v>
      </c>
      <c r="K199" s="36" t="s">
        <v>29</v>
      </c>
      <c r="L199" s="36" t="s">
        <v>123</v>
      </c>
      <c r="M199" s="36" t="s">
        <v>124</v>
      </c>
      <c r="N199" s="37">
        <v>533</v>
      </c>
      <c r="O199" s="37">
        <v>20</v>
      </c>
      <c r="P199" s="37">
        <f t="shared" si="23"/>
        <v>2</v>
      </c>
      <c r="Q199" s="37">
        <v>80</v>
      </c>
      <c r="R199" s="37">
        <f t="shared" si="24"/>
        <v>4</v>
      </c>
      <c r="S199" s="37">
        <v>0</v>
      </c>
      <c r="T199" s="38">
        <f t="shared" si="25"/>
        <v>0</v>
      </c>
      <c r="U199" s="38">
        <f t="shared" si="27"/>
        <v>100</v>
      </c>
      <c r="V199" s="39" t="s">
        <v>32</v>
      </c>
      <c r="W199" s="39">
        <f t="shared" si="26"/>
        <v>17</v>
      </c>
    </row>
    <row r="200" spans="1:23" x14ac:dyDescent="0.25">
      <c r="A200" s="42" t="s">
        <v>595</v>
      </c>
      <c r="B200" s="36" t="s">
        <v>596</v>
      </c>
      <c r="C200" s="36" t="s">
        <v>597</v>
      </c>
      <c r="D200" s="37">
        <v>28777</v>
      </c>
      <c r="E200" s="36" t="s">
        <v>598</v>
      </c>
      <c r="F200" s="36" t="s">
        <v>599</v>
      </c>
      <c r="G200" s="37">
        <v>1</v>
      </c>
      <c r="H200" s="36" t="s">
        <v>26</v>
      </c>
      <c r="I200" s="36" t="s">
        <v>27</v>
      </c>
      <c r="J200" s="36" t="s">
        <v>28</v>
      </c>
      <c r="K200" s="36" t="s">
        <v>29</v>
      </c>
      <c r="L200" s="36" t="s">
        <v>30</v>
      </c>
      <c r="M200" s="36" t="s">
        <v>31</v>
      </c>
      <c r="N200" s="37">
        <v>535</v>
      </c>
      <c r="O200" s="37">
        <v>20</v>
      </c>
      <c r="P200" s="37">
        <f t="shared" si="23"/>
        <v>2</v>
      </c>
      <c r="Q200" s="37">
        <v>75</v>
      </c>
      <c r="R200" s="37">
        <f t="shared" si="24"/>
        <v>3.75</v>
      </c>
      <c r="S200" s="37">
        <v>40</v>
      </c>
      <c r="T200" s="38">
        <f t="shared" si="25"/>
        <v>2</v>
      </c>
      <c r="U200" s="38">
        <f t="shared" si="27"/>
        <v>95</v>
      </c>
      <c r="V200" s="39" t="s">
        <v>32</v>
      </c>
      <c r="W200" s="39">
        <f t="shared" si="26"/>
        <v>19</v>
      </c>
    </row>
    <row r="201" spans="1:23" x14ac:dyDescent="0.25">
      <c r="A201" s="42" t="s">
        <v>809</v>
      </c>
      <c r="B201" s="36" t="s">
        <v>810</v>
      </c>
      <c r="C201" s="36" t="s">
        <v>811</v>
      </c>
      <c r="D201" s="37">
        <v>28777</v>
      </c>
      <c r="E201" s="36" t="s">
        <v>812</v>
      </c>
      <c r="F201" s="36" t="s">
        <v>813</v>
      </c>
      <c r="G201" s="37">
        <v>16</v>
      </c>
      <c r="H201" s="36" t="s">
        <v>814</v>
      </c>
      <c r="I201" s="36" t="s">
        <v>530</v>
      </c>
      <c r="J201" s="36" t="s">
        <v>531</v>
      </c>
      <c r="K201" s="36" t="s">
        <v>29</v>
      </c>
      <c r="L201" s="36" t="s">
        <v>532</v>
      </c>
      <c r="M201" s="36" t="s">
        <v>62</v>
      </c>
      <c r="N201" s="37">
        <v>532</v>
      </c>
      <c r="O201" s="37">
        <v>10</v>
      </c>
      <c r="P201" s="37">
        <f t="shared" si="23"/>
        <v>1</v>
      </c>
      <c r="Q201" s="37">
        <v>75</v>
      </c>
      <c r="R201" s="37">
        <f t="shared" si="24"/>
        <v>3.75</v>
      </c>
      <c r="S201" s="37">
        <v>20</v>
      </c>
      <c r="T201" s="38">
        <f t="shared" si="25"/>
        <v>1</v>
      </c>
      <c r="U201" s="38">
        <f t="shared" si="27"/>
        <v>85</v>
      </c>
      <c r="V201" s="39" t="s">
        <v>32</v>
      </c>
      <c r="W201" s="39">
        <f t="shared" si="26"/>
        <v>16</v>
      </c>
    </row>
    <row r="202" spans="1:23" x14ac:dyDescent="0.25">
      <c r="A202" s="42" t="s">
        <v>295</v>
      </c>
      <c r="B202" s="36" t="s">
        <v>296</v>
      </c>
      <c r="C202" s="36" t="s">
        <v>297</v>
      </c>
      <c r="D202" s="37">
        <v>28779</v>
      </c>
      <c r="E202" s="36" t="s">
        <v>298</v>
      </c>
      <c r="F202" s="36" t="s">
        <v>299</v>
      </c>
      <c r="G202" s="37">
        <v>2</v>
      </c>
      <c r="H202" s="36" t="s">
        <v>300</v>
      </c>
      <c r="I202" s="36" t="s">
        <v>301</v>
      </c>
      <c r="J202" s="36" t="s">
        <v>302</v>
      </c>
      <c r="K202" s="36" t="s">
        <v>29</v>
      </c>
      <c r="L202" s="36" t="s">
        <v>303</v>
      </c>
      <c r="M202" s="36" t="s">
        <v>304</v>
      </c>
      <c r="N202" s="37">
        <v>533</v>
      </c>
      <c r="O202" s="37">
        <v>18</v>
      </c>
      <c r="P202" s="37">
        <f t="shared" si="23"/>
        <v>1.8</v>
      </c>
      <c r="Q202" s="37">
        <v>100</v>
      </c>
      <c r="R202" s="37">
        <f t="shared" si="24"/>
        <v>5</v>
      </c>
      <c r="S202" s="37">
        <v>0</v>
      </c>
      <c r="T202" s="38">
        <f t="shared" si="25"/>
        <v>0</v>
      </c>
      <c r="U202" s="38">
        <f t="shared" si="27"/>
        <v>118</v>
      </c>
      <c r="V202" s="39" t="s">
        <v>32</v>
      </c>
      <c r="W202" s="39">
        <f t="shared" si="26"/>
        <v>19</v>
      </c>
    </row>
    <row r="203" spans="1:23" x14ac:dyDescent="0.25">
      <c r="A203" s="42" t="s">
        <v>328</v>
      </c>
      <c r="B203" s="36" t="s">
        <v>329</v>
      </c>
      <c r="C203" s="36" t="s">
        <v>330</v>
      </c>
      <c r="D203" s="37">
        <v>28779</v>
      </c>
      <c r="E203" s="36" t="s">
        <v>331</v>
      </c>
      <c r="F203" s="36" t="s">
        <v>332</v>
      </c>
      <c r="G203" s="37">
        <v>2</v>
      </c>
      <c r="H203" s="36" t="s">
        <v>333</v>
      </c>
      <c r="I203" s="36" t="s">
        <v>334</v>
      </c>
      <c r="J203" s="36" t="s">
        <v>335</v>
      </c>
      <c r="K203" s="36" t="s">
        <v>29</v>
      </c>
      <c r="L203" s="36" t="s">
        <v>336</v>
      </c>
      <c r="M203" s="36" t="s">
        <v>337</v>
      </c>
      <c r="N203" s="37">
        <v>531</v>
      </c>
      <c r="O203" s="37">
        <v>30</v>
      </c>
      <c r="P203" s="37">
        <f t="shared" si="23"/>
        <v>3</v>
      </c>
      <c r="Q203" s="37">
        <v>71</v>
      </c>
      <c r="R203" s="37">
        <f t="shared" si="24"/>
        <v>3.55</v>
      </c>
      <c r="S203" s="37">
        <v>9</v>
      </c>
      <c r="T203" s="38">
        <f t="shared" si="25"/>
        <v>0.45</v>
      </c>
      <c r="U203" s="38">
        <f t="shared" si="27"/>
        <v>101</v>
      </c>
      <c r="V203" s="39" t="s">
        <v>32</v>
      </c>
      <c r="W203" s="39">
        <f t="shared" si="26"/>
        <v>17</v>
      </c>
    </row>
    <row r="204" spans="1:23" x14ac:dyDescent="0.25">
      <c r="A204" s="42" t="s">
        <v>563</v>
      </c>
      <c r="B204" s="36" t="s">
        <v>564</v>
      </c>
      <c r="C204" s="36" t="s">
        <v>132</v>
      </c>
      <c r="D204" s="37">
        <v>28779</v>
      </c>
      <c r="E204" s="36" t="s">
        <v>565</v>
      </c>
      <c r="F204" s="36" t="s">
        <v>566</v>
      </c>
      <c r="G204" s="37">
        <v>1</v>
      </c>
      <c r="H204" s="36" t="s">
        <v>26</v>
      </c>
      <c r="I204" s="36" t="s">
        <v>27</v>
      </c>
      <c r="J204" s="36" t="s">
        <v>28</v>
      </c>
      <c r="K204" s="36" t="s">
        <v>29</v>
      </c>
      <c r="L204" s="36" t="s">
        <v>30</v>
      </c>
      <c r="M204" s="36" t="s">
        <v>31</v>
      </c>
      <c r="N204" s="37">
        <v>531</v>
      </c>
      <c r="O204" s="37">
        <v>0</v>
      </c>
      <c r="P204" s="37">
        <f t="shared" si="23"/>
        <v>0</v>
      </c>
      <c r="Q204" s="37">
        <v>116</v>
      </c>
      <c r="R204" s="37">
        <f t="shared" si="24"/>
        <v>5.8</v>
      </c>
      <c r="S204" s="37">
        <v>94</v>
      </c>
      <c r="T204" s="38">
        <f t="shared" si="25"/>
        <v>4.7</v>
      </c>
      <c r="U204" s="38">
        <f t="shared" si="27"/>
        <v>116</v>
      </c>
      <c r="V204" s="39" t="s">
        <v>32</v>
      </c>
      <c r="W204" s="39">
        <f t="shared" si="26"/>
        <v>27</v>
      </c>
    </row>
    <row r="205" spans="1:23" x14ac:dyDescent="0.25">
      <c r="A205" s="42" t="s">
        <v>660</v>
      </c>
      <c r="B205" s="36" t="s">
        <v>661</v>
      </c>
      <c r="C205" s="36" t="s">
        <v>662</v>
      </c>
      <c r="D205" s="37">
        <v>28779</v>
      </c>
      <c r="E205" s="36" t="s">
        <v>663</v>
      </c>
      <c r="F205" s="36" t="s">
        <v>664</v>
      </c>
      <c r="G205" s="37">
        <v>1</v>
      </c>
      <c r="H205" s="36" t="s">
        <v>26</v>
      </c>
      <c r="I205" s="36" t="s">
        <v>27</v>
      </c>
      <c r="J205" s="36" t="s">
        <v>28</v>
      </c>
      <c r="K205" s="36" t="s">
        <v>29</v>
      </c>
      <c r="L205" s="36" t="s">
        <v>30</v>
      </c>
      <c r="M205" s="36" t="s">
        <v>31</v>
      </c>
      <c r="N205" s="37">
        <v>531</v>
      </c>
      <c r="O205" s="37">
        <v>15</v>
      </c>
      <c r="P205" s="37">
        <f t="shared" si="23"/>
        <v>1.5</v>
      </c>
      <c r="Q205" s="37">
        <v>70</v>
      </c>
      <c r="R205" s="37">
        <f t="shared" si="24"/>
        <v>3.5</v>
      </c>
      <c r="S205" s="37">
        <v>0</v>
      </c>
      <c r="T205" s="38">
        <f t="shared" si="25"/>
        <v>0</v>
      </c>
      <c r="U205" s="38">
        <f t="shared" si="27"/>
        <v>85</v>
      </c>
      <c r="V205" s="39" t="s">
        <v>32</v>
      </c>
      <c r="W205" s="39">
        <f t="shared" si="26"/>
        <v>15</v>
      </c>
    </row>
    <row r="206" spans="1:23" x14ac:dyDescent="0.25">
      <c r="A206" s="42" t="s">
        <v>739</v>
      </c>
      <c r="B206" s="36" t="s">
        <v>740</v>
      </c>
      <c r="C206" s="36" t="s">
        <v>55</v>
      </c>
      <c r="D206" s="37">
        <v>28779</v>
      </c>
      <c r="E206" s="36" t="s">
        <v>741</v>
      </c>
      <c r="F206" s="36" t="s">
        <v>742</v>
      </c>
      <c r="G206" s="37">
        <v>99</v>
      </c>
      <c r="H206" s="36" t="s">
        <v>743</v>
      </c>
      <c r="I206" s="36" t="s">
        <v>744</v>
      </c>
      <c r="J206" s="36" t="s">
        <v>335</v>
      </c>
      <c r="K206" s="36" t="s">
        <v>29</v>
      </c>
      <c r="L206" s="36" t="s">
        <v>741</v>
      </c>
      <c r="M206" s="36" t="s">
        <v>742</v>
      </c>
      <c r="N206" s="37">
        <v>531</v>
      </c>
      <c r="O206" s="37">
        <v>30</v>
      </c>
      <c r="P206" s="37">
        <f t="shared" si="23"/>
        <v>3</v>
      </c>
      <c r="Q206" s="37">
        <v>40</v>
      </c>
      <c r="R206" s="37">
        <f t="shared" si="24"/>
        <v>2</v>
      </c>
      <c r="S206" s="37">
        <v>0</v>
      </c>
      <c r="T206" s="38">
        <f t="shared" si="25"/>
        <v>0</v>
      </c>
      <c r="U206" s="38">
        <f t="shared" si="27"/>
        <v>70</v>
      </c>
      <c r="V206" s="39" t="s">
        <v>32</v>
      </c>
      <c r="W206" s="39">
        <f t="shared" si="26"/>
        <v>12</v>
      </c>
    </row>
    <row r="207" spans="1:23" x14ac:dyDescent="0.25">
      <c r="A207" s="42" t="s">
        <v>785</v>
      </c>
      <c r="B207" s="36" t="s">
        <v>786</v>
      </c>
      <c r="C207" s="36" t="s">
        <v>787</v>
      </c>
      <c r="D207" s="37">
        <v>28779</v>
      </c>
      <c r="E207" s="36" t="s">
        <v>788</v>
      </c>
      <c r="F207" s="36" t="s">
        <v>789</v>
      </c>
      <c r="G207" s="37">
        <v>2</v>
      </c>
      <c r="H207" s="36" t="s">
        <v>790</v>
      </c>
      <c r="I207" s="36" t="s">
        <v>791</v>
      </c>
      <c r="J207" s="36" t="s">
        <v>335</v>
      </c>
      <c r="K207" s="36" t="s">
        <v>29</v>
      </c>
      <c r="L207" s="36" t="s">
        <v>792</v>
      </c>
      <c r="M207" s="36" t="s">
        <v>793</v>
      </c>
      <c r="N207" s="37">
        <v>533</v>
      </c>
      <c r="O207" s="37">
        <v>18</v>
      </c>
      <c r="P207" s="37">
        <f t="shared" si="23"/>
        <v>1.8</v>
      </c>
      <c r="Q207" s="37">
        <v>60</v>
      </c>
      <c r="R207" s="37">
        <f t="shared" si="24"/>
        <v>3</v>
      </c>
      <c r="S207" s="37">
        <v>0</v>
      </c>
      <c r="T207" s="38">
        <f t="shared" si="25"/>
        <v>0</v>
      </c>
      <c r="U207" s="38">
        <f t="shared" si="27"/>
        <v>78</v>
      </c>
      <c r="V207" s="39" t="s">
        <v>32</v>
      </c>
      <c r="W207" s="39">
        <f t="shared" si="26"/>
        <v>14</v>
      </c>
    </row>
    <row r="208" spans="1:23" x14ac:dyDescent="0.25">
      <c r="A208" s="42" t="s">
        <v>794</v>
      </c>
      <c r="B208" s="36" t="s">
        <v>795</v>
      </c>
      <c r="C208" s="36" t="s">
        <v>796</v>
      </c>
      <c r="D208" s="37">
        <v>28779</v>
      </c>
      <c r="E208" s="36" t="s">
        <v>797</v>
      </c>
      <c r="F208" s="36" t="s">
        <v>798</v>
      </c>
      <c r="G208" s="37">
        <v>30</v>
      </c>
      <c r="H208" s="36" t="s">
        <v>799</v>
      </c>
      <c r="I208" s="36" t="s">
        <v>800</v>
      </c>
      <c r="J208" s="36" t="s">
        <v>335</v>
      </c>
      <c r="K208" s="36" t="s">
        <v>29</v>
      </c>
      <c r="L208" s="36" t="s">
        <v>801</v>
      </c>
      <c r="M208" s="36" t="s">
        <v>62</v>
      </c>
      <c r="N208" s="37">
        <v>533</v>
      </c>
      <c r="O208" s="37">
        <v>18</v>
      </c>
      <c r="P208" s="37">
        <f t="shared" si="23"/>
        <v>1.8</v>
      </c>
      <c r="Q208" s="37">
        <v>60</v>
      </c>
      <c r="R208" s="37">
        <f t="shared" si="24"/>
        <v>3</v>
      </c>
      <c r="S208" s="37">
        <v>0</v>
      </c>
      <c r="T208" s="38">
        <f t="shared" si="25"/>
        <v>0</v>
      </c>
      <c r="U208" s="38">
        <f t="shared" si="27"/>
        <v>78</v>
      </c>
      <c r="V208" s="39" t="s">
        <v>32</v>
      </c>
      <c r="W208" s="39">
        <f t="shared" si="26"/>
        <v>14</v>
      </c>
    </row>
    <row r="209" spans="1:23" x14ac:dyDescent="0.25">
      <c r="A209" s="42" t="s">
        <v>1048</v>
      </c>
      <c r="B209" s="36" t="s">
        <v>1049</v>
      </c>
      <c r="C209" s="36" t="s">
        <v>694</v>
      </c>
      <c r="D209" s="37">
        <v>28779</v>
      </c>
      <c r="E209" s="36" t="s">
        <v>1050</v>
      </c>
      <c r="F209" s="36" t="s">
        <v>1051</v>
      </c>
      <c r="G209" s="37">
        <v>21</v>
      </c>
      <c r="H209" s="36" t="s">
        <v>1052</v>
      </c>
      <c r="I209" s="36" t="s">
        <v>1053</v>
      </c>
      <c r="J209" s="36" t="s">
        <v>60</v>
      </c>
      <c r="K209" s="36" t="s">
        <v>29</v>
      </c>
      <c r="L209" s="36" t="s">
        <v>62</v>
      </c>
      <c r="M209" s="36" t="s">
        <v>62</v>
      </c>
      <c r="N209" s="37">
        <v>531</v>
      </c>
      <c r="O209" s="37">
        <v>20</v>
      </c>
      <c r="P209" s="37">
        <f t="shared" si="23"/>
        <v>2</v>
      </c>
      <c r="Q209" s="37">
        <v>40</v>
      </c>
      <c r="R209" s="37">
        <f t="shared" si="24"/>
        <v>2</v>
      </c>
      <c r="S209" s="37">
        <v>0</v>
      </c>
      <c r="T209" s="38">
        <f t="shared" si="25"/>
        <v>0</v>
      </c>
      <c r="U209" s="38">
        <f t="shared" si="27"/>
        <v>60</v>
      </c>
      <c r="V209" s="39" t="s">
        <v>32</v>
      </c>
      <c r="W209" s="39">
        <f t="shared" si="26"/>
        <v>11</v>
      </c>
    </row>
    <row r="210" spans="1:23" x14ac:dyDescent="0.25">
      <c r="A210" s="42" t="s">
        <v>1246</v>
      </c>
      <c r="B210" s="36" t="s">
        <v>1247</v>
      </c>
      <c r="C210" s="36" t="s">
        <v>760</v>
      </c>
      <c r="D210" s="37">
        <v>28779</v>
      </c>
      <c r="E210" s="36" t="s">
        <v>1248</v>
      </c>
      <c r="F210" s="36" t="s">
        <v>1249</v>
      </c>
      <c r="G210" s="37">
        <v>1</v>
      </c>
      <c r="H210" s="36" t="s">
        <v>26</v>
      </c>
      <c r="I210" s="36" t="s">
        <v>27</v>
      </c>
      <c r="J210" s="36" t="s">
        <v>28</v>
      </c>
      <c r="K210" s="36" t="s">
        <v>29</v>
      </c>
      <c r="L210" s="36" t="s">
        <v>30</v>
      </c>
      <c r="M210" s="36" t="s">
        <v>31</v>
      </c>
      <c r="N210" s="37">
        <v>533</v>
      </c>
      <c r="O210" s="37">
        <v>0</v>
      </c>
      <c r="P210" s="37">
        <f t="shared" si="23"/>
        <v>0</v>
      </c>
      <c r="Q210" s="37">
        <v>60</v>
      </c>
      <c r="R210" s="37">
        <f t="shared" si="24"/>
        <v>3</v>
      </c>
      <c r="S210" s="37">
        <v>40</v>
      </c>
      <c r="T210" s="38">
        <f t="shared" si="25"/>
        <v>2</v>
      </c>
      <c r="U210" s="38">
        <f>O210+Q210+S210</f>
        <v>100</v>
      </c>
      <c r="V210" s="39" t="s">
        <v>32</v>
      </c>
      <c r="W210" s="39">
        <f t="shared" si="26"/>
        <v>15</v>
      </c>
    </row>
    <row r="213" spans="1:23" x14ac:dyDescent="0.25">
      <c r="A213" s="51" t="s">
        <v>1316</v>
      </c>
    </row>
    <row r="214" spans="1:23" x14ac:dyDescent="0.25">
      <c r="A214" s="52" t="s">
        <v>1317</v>
      </c>
    </row>
    <row r="215" spans="1:23" x14ac:dyDescent="0.25">
      <c r="A215" s="53" t="s">
        <v>1318</v>
      </c>
    </row>
    <row r="216" spans="1:23" x14ac:dyDescent="0.25">
      <c r="A216" s="54" t="s">
        <v>1319</v>
      </c>
    </row>
    <row r="217" spans="1:23" x14ac:dyDescent="0.25">
      <c r="A217" s="55" t="s">
        <v>1320</v>
      </c>
    </row>
  </sheetData>
  <sortState ref="A2:W210">
    <sortCondition ref="D2:D210"/>
  </sortState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31" workbookViewId="0">
      <selection activeCell="D50" sqref="D50"/>
    </sheetView>
  </sheetViews>
  <sheetFormatPr baseColWidth="10" defaultColWidth="11.42578125" defaultRowHeight="15" x14ac:dyDescent="0.25"/>
  <cols>
    <col min="1" max="1" width="11.42578125" style="24"/>
    <col min="2" max="2" width="10.7109375" style="24" customWidth="1"/>
    <col min="3" max="3" width="11.42578125" style="24"/>
    <col min="4" max="4" width="87.42578125" style="24" bestFit="1" customWidth="1"/>
    <col min="5" max="5" width="25.85546875" style="24" bestFit="1" customWidth="1"/>
    <col min="6" max="6" width="12.85546875" style="24" bestFit="1" customWidth="1"/>
    <col min="7" max="7" width="6.7109375" style="24" bestFit="1" customWidth="1"/>
    <col min="8" max="8" width="8.140625" style="24" bestFit="1" customWidth="1"/>
    <col min="9" max="9" width="7.42578125" style="24" bestFit="1" customWidth="1"/>
    <col min="10" max="16384" width="11.42578125" style="24"/>
  </cols>
  <sheetData>
    <row r="1" spans="1:10" x14ac:dyDescent="0.25">
      <c r="A1" s="3"/>
      <c r="B1" s="3" t="s">
        <v>1307</v>
      </c>
      <c r="C1" s="3" t="s">
        <v>1314</v>
      </c>
      <c r="D1" s="3" t="s">
        <v>1308</v>
      </c>
      <c r="E1" s="3" t="s">
        <v>1309</v>
      </c>
      <c r="F1" s="3" t="s">
        <v>1310</v>
      </c>
      <c r="G1" s="3" t="s">
        <v>1311</v>
      </c>
      <c r="H1" s="3" t="s">
        <v>1312</v>
      </c>
      <c r="I1" s="3" t="s">
        <v>1313</v>
      </c>
      <c r="J1" s="3"/>
    </row>
    <row r="2" spans="1:10" x14ac:dyDescent="0.25">
      <c r="A2" s="3" t="s">
        <v>1295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1301</v>
      </c>
      <c r="B3" s="5">
        <v>0.33333333333333331</v>
      </c>
      <c r="C3" s="5">
        <v>0.38541666666666669</v>
      </c>
      <c r="D3" s="56" t="s">
        <v>115</v>
      </c>
      <c r="E3" s="6" t="s">
        <v>116</v>
      </c>
      <c r="F3" s="6" t="s">
        <v>117</v>
      </c>
      <c r="G3" s="8">
        <v>28757</v>
      </c>
      <c r="H3" s="6" t="s">
        <v>29</v>
      </c>
      <c r="I3" s="2">
        <v>20</v>
      </c>
      <c r="J3" s="2"/>
    </row>
    <row r="4" spans="1:10" x14ac:dyDescent="0.25">
      <c r="A4" s="2" t="s">
        <v>1302</v>
      </c>
      <c r="B4" s="5">
        <v>0.39583333333333331</v>
      </c>
      <c r="C4" s="5">
        <v>0.4375</v>
      </c>
      <c r="D4" s="6" t="s">
        <v>890</v>
      </c>
      <c r="E4" s="6" t="s">
        <v>891</v>
      </c>
      <c r="F4" s="6" t="s">
        <v>760</v>
      </c>
      <c r="G4" s="8">
        <v>28757</v>
      </c>
      <c r="H4" s="6" t="s">
        <v>29</v>
      </c>
      <c r="I4" s="2">
        <v>15</v>
      </c>
      <c r="J4" s="2"/>
    </row>
    <row r="5" spans="1:10" x14ac:dyDescent="0.25">
      <c r="A5" s="2" t="s">
        <v>1303</v>
      </c>
      <c r="B5" s="5">
        <v>0.44791666666666669</v>
      </c>
      <c r="C5" s="5">
        <v>0.48958333333333331</v>
      </c>
      <c r="D5" s="6" t="s">
        <v>851</v>
      </c>
      <c r="E5" s="6" t="s">
        <v>852</v>
      </c>
      <c r="F5" s="6" t="s">
        <v>548</v>
      </c>
      <c r="G5" s="8">
        <v>28757</v>
      </c>
      <c r="H5" s="6" t="s">
        <v>29</v>
      </c>
      <c r="I5" s="2">
        <v>16</v>
      </c>
      <c r="J5" s="2"/>
    </row>
    <row r="6" spans="1:10" x14ac:dyDescent="0.25">
      <c r="A6" s="2" t="s">
        <v>1304</v>
      </c>
      <c r="B6" s="5">
        <v>0.5</v>
      </c>
      <c r="C6" s="5">
        <v>0.54166666666666663</v>
      </c>
      <c r="D6" s="56" t="s">
        <v>719</v>
      </c>
      <c r="E6" s="6" t="s">
        <v>720</v>
      </c>
      <c r="F6" s="6" t="s">
        <v>721</v>
      </c>
      <c r="G6" s="8">
        <v>28755</v>
      </c>
      <c r="H6" s="6" t="s">
        <v>29</v>
      </c>
      <c r="I6" s="2">
        <v>14</v>
      </c>
      <c r="J6" s="2"/>
    </row>
    <row r="7" spans="1:10" x14ac:dyDescent="0.25">
      <c r="A7" s="2" t="s">
        <v>1305</v>
      </c>
      <c r="B7" s="5">
        <v>0.55208333333333337</v>
      </c>
      <c r="C7" s="5">
        <v>0.60416666666666663</v>
      </c>
      <c r="D7" s="6" t="s">
        <v>250</v>
      </c>
      <c r="E7" s="6" t="s">
        <v>251</v>
      </c>
      <c r="F7" s="6" t="s">
        <v>252</v>
      </c>
      <c r="G7" s="8">
        <v>28755</v>
      </c>
      <c r="H7" s="6" t="s">
        <v>29</v>
      </c>
      <c r="I7" s="2">
        <v>21</v>
      </c>
      <c r="J7" s="2"/>
    </row>
    <row r="8" spans="1:10" x14ac:dyDescent="0.25">
      <c r="A8" s="10" t="s">
        <v>1306</v>
      </c>
      <c r="B8" s="25">
        <v>0.61458333333333337</v>
      </c>
      <c r="C8" s="25">
        <v>0.65625</v>
      </c>
      <c r="D8" s="6" t="s">
        <v>425</v>
      </c>
      <c r="E8" s="6" t="s">
        <v>426</v>
      </c>
      <c r="F8" s="6" t="s">
        <v>427</v>
      </c>
      <c r="G8" s="8">
        <v>28755</v>
      </c>
      <c r="H8" s="6" t="s">
        <v>29</v>
      </c>
      <c r="I8" s="10">
        <v>17</v>
      </c>
      <c r="J8" s="10"/>
    </row>
    <row r="9" spans="1:10" x14ac:dyDescent="0.25">
      <c r="A9" s="2"/>
      <c r="B9" s="5"/>
      <c r="C9" s="5"/>
      <c r="D9" s="6"/>
      <c r="E9" s="6"/>
      <c r="F9" s="6"/>
      <c r="G9" s="8"/>
      <c r="H9" s="6"/>
      <c r="I9" s="2"/>
      <c r="J9" s="2"/>
    </row>
    <row r="10" spans="1:10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1" t="s">
        <v>1296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2" t="s">
        <v>1301</v>
      </c>
      <c r="B12" s="5">
        <v>0.33333333333333331</v>
      </c>
      <c r="C12" s="5">
        <v>0.375</v>
      </c>
      <c r="D12" s="6" t="s">
        <v>517</v>
      </c>
      <c r="E12" s="6" t="s">
        <v>518</v>
      </c>
      <c r="F12" s="6" t="s">
        <v>315</v>
      </c>
      <c r="G12" s="8">
        <v>28759</v>
      </c>
      <c r="H12" s="6" t="s">
        <v>29</v>
      </c>
      <c r="I12" s="2">
        <v>15</v>
      </c>
      <c r="J12" s="2"/>
    </row>
    <row r="13" spans="1:10" x14ac:dyDescent="0.25">
      <c r="A13" s="2" t="s">
        <v>1302</v>
      </c>
      <c r="B13" s="5">
        <v>0.38541666666666669</v>
      </c>
      <c r="C13" s="5">
        <v>0.4201388888888889</v>
      </c>
      <c r="D13" s="6" t="s">
        <v>1032</v>
      </c>
      <c r="E13" s="6" t="s">
        <v>1033</v>
      </c>
      <c r="F13" s="6" t="s">
        <v>1034</v>
      </c>
      <c r="G13" s="8">
        <v>28759</v>
      </c>
      <c r="H13" s="6" t="s">
        <v>29</v>
      </c>
      <c r="I13" s="57">
        <v>11</v>
      </c>
      <c r="J13" s="2" t="s">
        <v>1326</v>
      </c>
    </row>
    <row r="14" spans="1:10" x14ac:dyDescent="0.25">
      <c r="A14" s="2" t="s">
        <v>1303</v>
      </c>
      <c r="B14" s="5">
        <v>0.42708333333333331</v>
      </c>
      <c r="C14" s="5">
        <v>0.46875</v>
      </c>
      <c r="D14" s="6" t="s">
        <v>525</v>
      </c>
      <c r="E14" s="6" t="s">
        <v>526</v>
      </c>
      <c r="F14" s="6" t="s">
        <v>273</v>
      </c>
      <c r="G14" s="8">
        <v>28759</v>
      </c>
      <c r="H14" s="6" t="s">
        <v>29</v>
      </c>
      <c r="I14" s="2">
        <v>15</v>
      </c>
      <c r="J14" s="2"/>
    </row>
    <row r="15" spans="1:10" x14ac:dyDescent="0.25">
      <c r="A15" s="2" t="s">
        <v>1304</v>
      </c>
      <c r="B15" s="5">
        <v>0.47916666666666669</v>
      </c>
      <c r="C15" s="5">
        <v>0.54166666666666663</v>
      </c>
      <c r="D15" s="6" t="s">
        <v>83</v>
      </c>
      <c r="E15" s="6" t="s">
        <v>84</v>
      </c>
      <c r="F15" s="6" t="s">
        <v>85</v>
      </c>
      <c r="G15" s="8">
        <v>28759</v>
      </c>
      <c r="H15" s="6" t="s">
        <v>29</v>
      </c>
      <c r="I15" s="2">
        <v>24</v>
      </c>
      <c r="J15" s="2"/>
    </row>
    <row r="16" spans="1:10" x14ac:dyDescent="0.25">
      <c r="A16" s="2" t="s">
        <v>1305</v>
      </c>
      <c r="B16" s="5">
        <v>0.55208333333333337</v>
      </c>
      <c r="C16" s="5">
        <v>0.59375</v>
      </c>
      <c r="D16" s="6" t="s">
        <v>501</v>
      </c>
      <c r="E16" s="6" t="s">
        <v>502</v>
      </c>
      <c r="F16" s="6" t="s">
        <v>214</v>
      </c>
      <c r="G16" s="8">
        <v>28759</v>
      </c>
      <c r="H16" s="6" t="s">
        <v>29</v>
      </c>
      <c r="I16" s="2">
        <v>17</v>
      </c>
      <c r="J16" s="2"/>
    </row>
    <row r="17" spans="1:10" x14ac:dyDescent="0.25">
      <c r="A17" s="2" t="s">
        <v>1306</v>
      </c>
      <c r="B17" s="5">
        <v>0.60416666666666663</v>
      </c>
      <c r="C17" s="5">
        <v>0.63541666666666663</v>
      </c>
      <c r="D17" s="6" t="s">
        <v>1156</v>
      </c>
      <c r="E17" s="6" t="s">
        <v>1157</v>
      </c>
      <c r="F17" s="6" t="s">
        <v>1158</v>
      </c>
      <c r="G17" s="8">
        <v>28759</v>
      </c>
      <c r="H17" s="6" t="s">
        <v>29</v>
      </c>
      <c r="I17" s="2">
        <v>11</v>
      </c>
      <c r="J17" s="2"/>
    </row>
    <row r="18" spans="1:10" x14ac:dyDescent="0.25">
      <c r="A18" s="2"/>
      <c r="B18" s="5"/>
      <c r="C18" s="5"/>
      <c r="D18" s="6"/>
      <c r="E18" s="6"/>
      <c r="F18" s="6"/>
      <c r="G18" s="8"/>
      <c r="H18" s="6"/>
      <c r="I18" s="2"/>
      <c r="J18" s="2"/>
    </row>
    <row r="19" spans="1:10" ht="15.75" thickBot="1" x14ac:dyDescent="0.3">
      <c r="A19" s="13"/>
      <c r="B19" s="14"/>
      <c r="C19" s="14"/>
      <c r="D19" s="15"/>
      <c r="E19" s="15"/>
      <c r="F19" s="15"/>
      <c r="G19" s="16"/>
      <c r="H19" s="15"/>
      <c r="I19" s="13"/>
      <c r="J19" s="13"/>
    </row>
    <row r="20" spans="1:10" x14ac:dyDescent="0.25">
      <c r="A20" s="11" t="s">
        <v>1297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2" t="s">
        <v>1301</v>
      </c>
      <c r="B21" s="5">
        <v>0.33333333333333331</v>
      </c>
      <c r="C21" s="5">
        <v>0.38541666666666669</v>
      </c>
      <c r="D21" s="6" t="s">
        <v>595</v>
      </c>
      <c r="E21" s="6" t="s">
        <v>596</v>
      </c>
      <c r="F21" s="6" t="s">
        <v>597</v>
      </c>
      <c r="G21" s="8">
        <v>28777</v>
      </c>
      <c r="H21" s="6" t="s">
        <v>29</v>
      </c>
      <c r="I21" s="2">
        <v>19</v>
      </c>
      <c r="J21" s="2"/>
    </row>
    <row r="22" spans="1:10" x14ac:dyDescent="0.25">
      <c r="A22" s="2" t="s">
        <v>1302</v>
      </c>
      <c r="B22" s="5">
        <v>0.39583333333333331</v>
      </c>
      <c r="C22" s="5">
        <v>0.44791666666666669</v>
      </c>
      <c r="D22" s="6" t="s">
        <v>415</v>
      </c>
      <c r="E22" s="6" t="s">
        <v>416</v>
      </c>
      <c r="F22" s="6" t="s">
        <v>417</v>
      </c>
      <c r="G22" s="8">
        <v>28777</v>
      </c>
      <c r="H22" s="6" t="s">
        <v>29</v>
      </c>
      <c r="I22" s="2">
        <v>19</v>
      </c>
      <c r="J22" s="2"/>
    </row>
    <row r="23" spans="1:10" x14ac:dyDescent="0.25">
      <c r="A23" s="2" t="s">
        <v>1303</v>
      </c>
      <c r="B23" s="5">
        <v>0.45833333333333331</v>
      </c>
      <c r="C23" s="5">
        <v>0.5</v>
      </c>
      <c r="D23" s="6" t="s">
        <v>809</v>
      </c>
      <c r="E23" s="6" t="s">
        <v>810</v>
      </c>
      <c r="F23" s="6" t="s">
        <v>811</v>
      </c>
      <c r="G23" s="8">
        <v>28777</v>
      </c>
      <c r="H23" s="6" t="s">
        <v>29</v>
      </c>
      <c r="I23" s="2">
        <v>16</v>
      </c>
      <c r="J23" s="2"/>
    </row>
    <row r="24" spans="1:10" x14ac:dyDescent="0.25">
      <c r="A24" s="2" t="s">
        <v>1304</v>
      </c>
      <c r="B24" s="5">
        <v>0.51041666666666663</v>
      </c>
      <c r="C24" s="5">
        <v>0.57291666666666663</v>
      </c>
      <c r="D24" s="6" t="s">
        <v>21</v>
      </c>
      <c r="E24" s="6" t="s">
        <v>22</v>
      </c>
      <c r="F24" s="6" t="s">
        <v>23</v>
      </c>
      <c r="G24" s="8">
        <v>28777</v>
      </c>
      <c r="H24" s="6" t="s">
        <v>29</v>
      </c>
      <c r="I24" s="2">
        <v>27</v>
      </c>
      <c r="J24" s="2"/>
    </row>
    <row r="25" spans="1:10" x14ac:dyDescent="0.25">
      <c r="A25" s="2" t="s">
        <v>1305</v>
      </c>
      <c r="B25" s="5">
        <v>0.58333333333333337</v>
      </c>
      <c r="C25" s="5">
        <v>0.625</v>
      </c>
      <c r="D25" s="6" t="s">
        <v>493</v>
      </c>
      <c r="E25" s="6" t="s">
        <v>494</v>
      </c>
      <c r="F25" s="6" t="s">
        <v>55</v>
      </c>
      <c r="G25" s="8">
        <v>28777</v>
      </c>
      <c r="H25" s="6" t="s">
        <v>29</v>
      </c>
      <c r="I25" s="2">
        <v>17</v>
      </c>
      <c r="J25" s="2"/>
    </row>
    <row r="26" spans="1:10" x14ac:dyDescent="0.25">
      <c r="A26" s="18" t="s">
        <v>1306</v>
      </c>
      <c r="B26" s="4">
        <v>0.63541666666666663</v>
      </c>
      <c r="C26" s="4">
        <v>0.67708333333333337</v>
      </c>
      <c r="D26" s="7" t="s">
        <v>964</v>
      </c>
      <c r="E26" s="7" t="s">
        <v>965</v>
      </c>
      <c r="F26" s="7" t="s">
        <v>966</v>
      </c>
      <c r="G26" s="9">
        <v>28775</v>
      </c>
      <c r="H26" s="7" t="s">
        <v>29</v>
      </c>
      <c r="I26" s="18">
        <v>13</v>
      </c>
      <c r="J26" s="2"/>
    </row>
    <row r="27" spans="1:10" x14ac:dyDescent="0.25">
      <c r="A27" s="2"/>
      <c r="B27" s="2"/>
      <c r="C27" s="2"/>
      <c r="D27" s="6"/>
      <c r="E27" s="6"/>
      <c r="F27" s="6"/>
      <c r="G27" s="8"/>
      <c r="H27" s="6"/>
      <c r="I27" s="2"/>
      <c r="J27" s="2"/>
    </row>
    <row r="28" spans="1:10" ht="15.75" thickBo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1" t="s">
        <v>1298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2" t="s">
        <v>1301</v>
      </c>
      <c r="B30" s="5">
        <v>0.33333333333333331</v>
      </c>
      <c r="C30" s="5">
        <v>0.375</v>
      </c>
      <c r="D30" s="6" t="s">
        <v>785</v>
      </c>
      <c r="E30" s="6" t="s">
        <v>786</v>
      </c>
      <c r="F30" s="6" t="s">
        <v>787</v>
      </c>
      <c r="G30" s="8">
        <v>28779</v>
      </c>
      <c r="H30" s="6" t="s">
        <v>29</v>
      </c>
      <c r="I30" s="2">
        <v>14</v>
      </c>
      <c r="J30" s="2"/>
    </row>
    <row r="31" spans="1:10" x14ac:dyDescent="0.25">
      <c r="A31" s="2" t="s">
        <v>1302</v>
      </c>
      <c r="B31" s="5">
        <v>0.38541666666666669</v>
      </c>
      <c r="C31" s="5">
        <v>0.4375</v>
      </c>
      <c r="D31" s="6" t="s">
        <v>295</v>
      </c>
      <c r="E31" s="6" t="s">
        <v>296</v>
      </c>
      <c r="F31" s="6" t="s">
        <v>297</v>
      </c>
      <c r="G31" s="8">
        <v>28779</v>
      </c>
      <c r="H31" s="6" t="s">
        <v>29</v>
      </c>
      <c r="I31" s="2">
        <v>19</v>
      </c>
      <c r="J31" s="2"/>
    </row>
    <row r="32" spans="1:10" x14ac:dyDescent="0.25">
      <c r="A32" s="2" t="s">
        <v>1303</v>
      </c>
      <c r="B32" s="5">
        <v>0.44791666666666669</v>
      </c>
      <c r="C32" s="5">
        <v>0.51041666666666663</v>
      </c>
      <c r="D32" s="6" t="s">
        <v>563</v>
      </c>
      <c r="E32" s="6" t="s">
        <v>564</v>
      </c>
      <c r="F32" s="6" t="s">
        <v>132</v>
      </c>
      <c r="G32" s="8">
        <v>28779</v>
      </c>
      <c r="H32" s="6" t="s">
        <v>29</v>
      </c>
      <c r="I32" s="2">
        <v>27</v>
      </c>
      <c r="J32" s="2"/>
    </row>
    <row r="33" spans="1:10" x14ac:dyDescent="0.25">
      <c r="A33" s="2" t="s">
        <v>1304</v>
      </c>
      <c r="B33" s="5">
        <v>0.52083333333333337</v>
      </c>
      <c r="C33" s="5">
        <v>0.5625</v>
      </c>
      <c r="D33" s="6" t="s">
        <v>660</v>
      </c>
      <c r="E33" s="6" t="s">
        <v>661</v>
      </c>
      <c r="F33" s="6" t="s">
        <v>662</v>
      </c>
      <c r="G33" s="8">
        <v>28779</v>
      </c>
      <c r="H33" s="6" t="s">
        <v>29</v>
      </c>
      <c r="I33" s="2">
        <v>15</v>
      </c>
      <c r="J33" s="2"/>
    </row>
    <row r="34" spans="1:10" x14ac:dyDescent="0.25">
      <c r="A34" s="2" t="s">
        <v>1305</v>
      </c>
      <c r="B34" s="5">
        <v>0.57291666666666663</v>
      </c>
      <c r="C34" s="5">
        <v>0.61458333333333337</v>
      </c>
      <c r="D34" s="6" t="s">
        <v>328</v>
      </c>
      <c r="E34" s="6" t="s">
        <v>329</v>
      </c>
      <c r="F34" s="6" t="s">
        <v>330</v>
      </c>
      <c r="G34" s="8">
        <v>28779</v>
      </c>
      <c r="H34" s="6" t="s">
        <v>29</v>
      </c>
      <c r="I34" s="2">
        <v>17</v>
      </c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 thickBo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5">
      <c r="A37" s="11" t="s">
        <v>1325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2" t="s">
        <v>1301</v>
      </c>
      <c r="B38" s="5">
        <v>0.33333333333333331</v>
      </c>
      <c r="C38" s="5">
        <v>0.39583333333333331</v>
      </c>
      <c r="D38" s="6" t="s">
        <v>33</v>
      </c>
      <c r="E38" s="6" t="s">
        <v>34</v>
      </c>
      <c r="F38" s="6" t="s">
        <v>35</v>
      </c>
      <c r="G38" s="8">
        <v>28357</v>
      </c>
      <c r="H38" s="6" t="s">
        <v>29</v>
      </c>
      <c r="I38" s="2">
        <v>26</v>
      </c>
      <c r="J38" s="2"/>
    </row>
    <row r="39" spans="1:10" x14ac:dyDescent="0.25">
      <c r="A39" s="2" t="s">
        <v>1302</v>
      </c>
      <c r="B39" s="5">
        <v>0.40625</v>
      </c>
      <c r="C39" s="5">
        <v>0.45833333333333331</v>
      </c>
      <c r="D39" s="6" t="s">
        <v>305</v>
      </c>
      <c r="E39" s="6" t="s">
        <v>306</v>
      </c>
      <c r="F39" s="6" t="s">
        <v>307</v>
      </c>
      <c r="G39" s="8">
        <v>28357</v>
      </c>
      <c r="H39" s="6" t="s">
        <v>29</v>
      </c>
      <c r="I39" s="2">
        <v>22</v>
      </c>
      <c r="J39" s="2"/>
    </row>
    <row r="40" spans="1:10" x14ac:dyDescent="0.25">
      <c r="A40" s="2" t="s">
        <v>1303</v>
      </c>
      <c r="B40" s="5">
        <v>0.46875</v>
      </c>
      <c r="C40" s="5">
        <v>0.51041666666666663</v>
      </c>
      <c r="D40" s="6" t="s">
        <v>611</v>
      </c>
      <c r="E40" s="6" t="s">
        <v>612</v>
      </c>
      <c r="F40" s="6" t="s">
        <v>613</v>
      </c>
      <c r="G40" s="8">
        <v>28357</v>
      </c>
      <c r="H40" s="6" t="s">
        <v>29</v>
      </c>
      <c r="I40" s="2">
        <v>14</v>
      </c>
      <c r="J40" s="2"/>
    </row>
    <row r="41" spans="1:10" x14ac:dyDescent="0.25">
      <c r="A41" s="2" t="s">
        <v>1304</v>
      </c>
      <c r="B41" s="5">
        <v>0.52083333333333337</v>
      </c>
      <c r="C41" s="5">
        <v>0.57291666666666663</v>
      </c>
      <c r="D41" s="6" t="s">
        <v>572</v>
      </c>
      <c r="E41" s="6" t="s">
        <v>573</v>
      </c>
      <c r="F41" s="6" t="s">
        <v>574</v>
      </c>
      <c r="G41" s="8">
        <v>28357</v>
      </c>
      <c r="H41" s="6" t="s">
        <v>29</v>
      </c>
      <c r="I41" s="2">
        <v>22</v>
      </c>
      <c r="J41" s="2"/>
    </row>
    <row r="42" spans="1:10" x14ac:dyDescent="0.25">
      <c r="A42" s="2" t="s">
        <v>1305</v>
      </c>
      <c r="B42" s="5">
        <v>0.58333333333333337</v>
      </c>
      <c r="C42" s="5">
        <v>0.625</v>
      </c>
      <c r="D42" s="6" t="s">
        <v>567</v>
      </c>
      <c r="E42" s="6" t="s">
        <v>568</v>
      </c>
      <c r="F42" s="6" t="s">
        <v>569</v>
      </c>
      <c r="G42" s="8">
        <v>28357</v>
      </c>
      <c r="H42" s="6" t="s">
        <v>29</v>
      </c>
      <c r="I42" s="2">
        <v>16</v>
      </c>
      <c r="J42" s="2"/>
    </row>
    <row r="43" spans="1:10" x14ac:dyDescent="0.25">
      <c r="A43" s="2" t="s">
        <v>1306</v>
      </c>
      <c r="B43" s="5">
        <v>0.64236111111111105</v>
      </c>
      <c r="C43" s="5">
        <v>0.67708333333333337</v>
      </c>
      <c r="D43" s="7" t="s">
        <v>1086</v>
      </c>
      <c r="E43" s="6" t="s">
        <v>1087</v>
      </c>
      <c r="F43" s="6" t="s">
        <v>1088</v>
      </c>
      <c r="G43" s="8">
        <v>28329</v>
      </c>
      <c r="H43" s="6" t="s">
        <v>29</v>
      </c>
      <c r="I43" s="2">
        <v>12</v>
      </c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thickBot="1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25">
      <c r="A46" s="11" t="s">
        <v>1300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2" t="s">
        <v>1301</v>
      </c>
      <c r="B47" s="5">
        <v>0.33333333333333331</v>
      </c>
      <c r="C47" s="5">
        <v>0.375</v>
      </c>
      <c r="D47" s="6" t="s">
        <v>1246</v>
      </c>
      <c r="E47" s="6" t="s">
        <v>1247</v>
      </c>
      <c r="F47" s="6" t="s">
        <v>760</v>
      </c>
      <c r="G47" s="8">
        <v>28779</v>
      </c>
      <c r="H47" s="6" t="s">
        <v>29</v>
      </c>
      <c r="I47" s="2">
        <v>15</v>
      </c>
      <c r="J47" s="2"/>
    </row>
    <row r="48" spans="1:10" x14ac:dyDescent="0.25">
      <c r="A48" s="2" t="s">
        <v>1302</v>
      </c>
      <c r="B48" s="5">
        <v>0.38541666666666669</v>
      </c>
      <c r="C48" s="5">
        <v>0.41666666666666669</v>
      </c>
      <c r="D48" s="6" t="s">
        <v>794</v>
      </c>
      <c r="E48" s="6" t="s">
        <v>795</v>
      </c>
      <c r="F48" s="6" t="s">
        <v>796</v>
      </c>
      <c r="G48" s="8">
        <v>28779</v>
      </c>
      <c r="H48" s="6" t="s">
        <v>29</v>
      </c>
      <c r="I48" s="2">
        <v>14</v>
      </c>
      <c r="J48" s="2"/>
    </row>
    <row r="49" spans="1:10" x14ac:dyDescent="0.25">
      <c r="A49" s="2" t="s">
        <v>1303</v>
      </c>
      <c r="B49" s="5">
        <v>0.42708333333333331</v>
      </c>
      <c r="C49" s="5">
        <v>0.45833333333333331</v>
      </c>
      <c r="D49" s="6" t="s">
        <v>1048</v>
      </c>
      <c r="E49" s="6" t="s">
        <v>1049</v>
      </c>
      <c r="F49" s="6" t="s">
        <v>694</v>
      </c>
      <c r="G49" s="8">
        <v>28779</v>
      </c>
      <c r="H49" s="6" t="s">
        <v>29</v>
      </c>
      <c r="I49" s="2">
        <v>11</v>
      </c>
      <c r="J49" s="2"/>
    </row>
    <row r="50" spans="1:10" x14ac:dyDescent="0.25">
      <c r="A50" s="2" t="s">
        <v>1304</v>
      </c>
      <c r="B50" s="5">
        <v>0.46875</v>
      </c>
      <c r="C50" s="5">
        <v>0.51388888888888895</v>
      </c>
      <c r="D50" s="56" t="s">
        <v>739</v>
      </c>
      <c r="E50" s="6" t="s">
        <v>740</v>
      </c>
      <c r="F50" s="6" t="s">
        <v>55</v>
      </c>
      <c r="G50" s="8">
        <v>28779</v>
      </c>
      <c r="H50" s="6" t="s">
        <v>29</v>
      </c>
      <c r="I50" s="2">
        <v>12</v>
      </c>
      <c r="J50" s="2"/>
    </row>
    <row r="51" spans="1:10" x14ac:dyDescent="0.25">
      <c r="A51" s="2" t="s">
        <v>1305</v>
      </c>
      <c r="B51" s="5">
        <v>0.52777777777777779</v>
      </c>
      <c r="C51" s="5">
        <v>0.56944444444444442</v>
      </c>
      <c r="D51" s="6" t="s">
        <v>1268</v>
      </c>
      <c r="E51" s="6" t="s">
        <v>1269</v>
      </c>
      <c r="F51" s="6" t="s">
        <v>401</v>
      </c>
      <c r="G51" s="8">
        <v>28759</v>
      </c>
      <c r="H51" s="6" t="s">
        <v>29</v>
      </c>
      <c r="I51" s="2">
        <v>14</v>
      </c>
      <c r="J51" s="2"/>
    </row>
    <row r="52" spans="1:10" x14ac:dyDescent="0.25">
      <c r="A52" s="2" t="s">
        <v>1306</v>
      </c>
      <c r="B52" s="5">
        <v>0.57986111111111105</v>
      </c>
      <c r="C52" s="5">
        <v>0.62152777777777779</v>
      </c>
      <c r="D52" s="6" t="s">
        <v>1250</v>
      </c>
      <c r="E52" s="6" t="s">
        <v>1251</v>
      </c>
      <c r="F52" s="6" t="s">
        <v>367</v>
      </c>
      <c r="G52" s="8">
        <v>28759</v>
      </c>
      <c r="H52" s="6" t="s">
        <v>29</v>
      </c>
      <c r="I52" s="2">
        <v>15</v>
      </c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 thickBo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 s="11" t="s">
        <v>1315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2" t="s">
        <v>1301</v>
      </c>
      <c r="B56" s="5">
        <v>0.33333333333333331</v>
      </c>
      <c r="C56" s="5">
        <v>0.36458333333333331</v>
      </c>
      <c r="D56" s="7" t="s">
        <v>1235</v>
      </c>
      <c r="E56" s="6" t="s">
        <v>1236</v>
      </c>
      <c r="F56" s="6" t="s">
        <v>204</v>
      </c>
      <c r="G56" s="8">
        <v>28259</v>
      </c>
      <c r="H56" s="6" t="s">
        <v>29</v>
      </c>
      <c r="I56" s="2">
        <v>9</v>
      </c>
      <c r="J56" s="2"/>
    </row>
    <row r="57" spans="1:10" x14ac:dyDescent="0.25">
      <c r="A57" s="2" t="s">
        <v>1302</v>
      </c>
      <c r="B57" s="5">
        <v>0.37847222222222227</v>
      </c>
      <c r="C57" s="5">
        <v>0.42708333333333331</v>
      </c>
      <c r="D57" s="7" t="s">
        <v>162</v>
      </c>
      <c r="E57" s="6" t="s">
        <v>163</v>
      </c>
      <c r="F57" s="6" t="s">
        <v>164</v>
      </c>
      <c r="G57" s="8">
        <v>28277</v>
      </c>
      <c r="H57" s="6" t="s">
        <v>29</v>
      </c>
      <c r="I57" s="2">
        <v>18</v>
      </c>
      <c r="J57" s="2"/>
    </row>
    <row r="58" spans="1:10" x14ac:dyDescent="0.25">
      <c r="A58" s="2" t="s">
        <v>1303</v>
      </c>
      <c r="B58" s="5">
        <v>0.4375</v>
      </c>
      <c r="C58" s="5">
        <v>0.46875</v>
      </c>
      <c r="D58" s="7" t="s">
        <v>440</v>
      </c>
      <c r="E58" s="6" t="s">
        <v>441</v>
      </c>
      <c r="F58" s="6" t="s">
        <v>55</v>
      </c>
      <c r="G58" s="8">
        <v>28277</v>
      </c>
      <c r="H58" s="6" t="s">
        <v>29</v>
      </c>
      <c r="I58" s="2">
        <v>17</v>
      </c>
      <c r="J58" s="2"/>
    </row>
    <row r="59" spans="1:10" x14ac:dyDescent="0.25">
      <c r="A59" s="2" t="s">
        <v>1304</v>
      </c>
      <c r="B59" s="5">
        <v>0.47916666666666669</v>
      </c>
      <c r="C59" s="5">
        <v>0.53125</v>
      </c>
      <c r="D59" s="7" t="s">
        <v>271</v>
      </c>
      <c r="E59" s="6" t="s">
        <v>272</v>
      </c>
      <c r="F59" s="6" t="s">
        <v>273</v>
      </c>
      <c r="G59" s="8">
        <v>28279</v>
      </c>
      <c r="H59" s="6" t="s">
        <v>29</v>
      </c>
      <c r="I59" s="2">
        <v>22</v>
      </c>
      <c r="J59" s="2"/>
    </row>
    <row r="60" spans="1:10" x14ac:dyDescent="0.25">
      <c r="A60" s="2" t="s">
        <v>1305</v>
      </c>
      <c r="B60" s="5">
        <v>0.54513888888888895</v>
      </c>
      <c r="C60" s="5">
        <v>0.59375</v>
      </c>
      <c r="D60" s="7" t="s">
        <v>375</v>
      </c>
      <c r="E60" s="6" t="s">
        <v>376</v>
      </c>
      <c r="F60" s="6" t="s">
        <v>377</v>
      </c>
      <c r="G60" s="8">
        <v>28203</v>
      </c>
      <c r="H60" s="6" t="s">
        <v>29</v>
      </c>
      <c r="I60" s="2">
        <v>20</v>
      </c>
      <c r="J60" s="2"/>
    </row>
    <row r="61" spans="1:10" x14ac:dyDescent="0.25">
      <c r="A61" s="2" t="s">
        <v>1306</v>
      </c>
      <c r="B61" s="5">
        <v>0.60416666666666663</v>
      </c>
      <c r="C61" s="5">
        <v>0.66666666666666663</v>
      </c>
      <c r="D61" s="7" t="s">
        <v>101</v>
      </c>
      <c r="E61" s="6" t="s">
        <v>102</v>
      </c>
      <c r="F61" s="6" t="s">
        <v>103</v>
      </c>
      <c r="G61" s="8">
        <v>28203</v>
      </c>
      <c r="H61" s="6" t="s">
        <v>29</v>
      </c>
      <c r="I61" s="2">
        <v>27</v>
      </c>
      <c r="J61" s="2"/>
    </row>
  </sheetData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D1" zoomScale="70" zoomScaleNormal="70" workbookViewId="0">
      <selection activeCell="I20" sqref="I20"/>
    </sheetView>
  </sheetViews>
  <sheetFormatPr baseColWidth="10" defaultColWidth="11.42578125" defaultRowHeight="15" x14ac:dyDescent="0.25"/>
  <cols>
    <col min="1" max="1" width="12.85546875" style="60" bestFit="1" customWidth="1"/>
    <col min="2" max="3" width="11.42578125" style="60"/>
    <col min="4" max="4" width="71.5703125" style="60" bestFit="1" customWidth="1"/>
    <col min="5" max="5" width="26.7109375" style="60" bestFit="1" customWidth="1"/>
    <col min="6" max="10" width="11.42578125" style="60"/>
    <col min="11" max="16384" width="11.42578125" style="24"/>
  </cols>
  <sheetData>
    <row r="1" spans="1:10" ht="18.75" x14ac:dyDescent="0.3">
      <c r="D1" s="61">
        <v>44235</v>
      </c>
    </row>
    <row r="2" spans="1:10" s="1" customFormat="1" x14ac:dyDescent="0.25">
      <c r="A2" s="62"/>
      <c r="B2" s="62" t="s">
        <v>1307</v>
      </c>
      <c r="C2" s="62" t="s">
        <v>1314</v>
      </c>
      <c r="D2" s="62" t="s">
        <v>1308</v>
      </c>
      <c r="E2" s="62" t="s">
        <v>1309</v>
      </c>
      <c r="F2" s="62" t="s">
        <v>1310</v>
      </c>
      <c r="G2" s="62" t="s">
        <v>1311</v>
      </c>
      <c r="H2" s="62" t="s">
        <v>1312</v>
      </c>
      <c r="I2" s="62" t="s">
        <v>1313</v>
      </c>
      <c r="J2" s="62"/>
    </row>
    <row r="3" spans="1:10" x14ac:dyDescent="0.25">
      <c r="A3" s="62" t="s">
        <v>1295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57" t="s">
        <v>1301</v>
      </c>
      <c r="B4" s="63">
        <v>0.33333333333333331</v>
      </c>
      <c r="C4" s="63">
        <v>0.3888888888888889</v>
      </c>
      <c r="D4" s="56" t="s">
        <v>135</v>
      </c>
      <c r="E4" s="56" t="s">
        <v>136</v>
      </c>
      <c r="F4" s="56" t="s">
        <v>137</v>
      </c>
      <c r="G4" s="64">
        <v>28259</v>
      </c>
      <c r="H4" s="56" t="s">
        <v>29</v>
      </c>
      <c r="I4" s="57">
        <v>22</v>
      </c>
      <c r="J4" s="57"/>
    </row>
    <row r="5" spans="1:10" x14ac:dyDescent="0.25">
      <c r="A5" s="57" t="s">
        <v>1302</v>
      </c>
      <c r="B5" s="63">
        <v>0.39583333333333331</v>
      </c>
      <c r="C5" s="63">
        <v>0.4375</v>
      </c>
      <c r="D5" s="56" t="s">
        <v>600</v>
      </c>
      <c r="E5" s="56" t="s">
        <v>136</v>
      </c>
      <c r="F5" s="56" t="s">
        <v>601</v>
      </c>
      <c r="G5" s="64">
        <v>28259</v>
      </c>
      <c r="H5" s="56" t="s">
        <v>29</v>
      </c>
      <c r="I5" s="57">
        <v>14</v>
      </c>
      <c r="J5" s="57"/>
    </row>
    <row r="6" spans="1:10" x14ac:dyDescent="0.25">
      <c r="A6" s="57" t="s">
        <v>1303</v>
      </c>
      <c r="B6" s="63">
        <v>0.44791666666666669</v>
      </c>
      <c r="C6" s="63">
        <v>0.5</v>
      </c>
      <c r="D6" s="56" t="s">
        <v>154</v>
      </c>
      <c r="E6" s="56" t="s">
        <v>155</v>
      </c>
      <c r="F6" s="56" t="s">
        <v>55</v>
      </c>
      <c r="G6" s="64">
        <v>28259</v>
      </c>
      <c r="H6" s="56" t="s">
        <v>29</v>
      </c>
      <c r="I6" s="57">
        <v>20</v>
      </c>
      <c r="J6" s="57"/>
    </row>
    <row r="7" spans="1:10" x14ac:dyDescent="0.25">
      <c r="A7" s="57" t="s">
        <v>1304</v>
      </c>
      <c r="B7" s="63">
        <v>0.51041666666666663</v>
      </c>
      <c r="C7" s="63">
        <v>0.56597222222222221</v>
      </c>
      <c r="D7" s="56" t="s">
        <v>261</v>
      </c>
      <c r="E7" s="56" t="s">
        <v>262</v>
      </c>
      <c r="F7" s="56" t="s">
        <v>263</v>
      </c>
      <c r="G7" s="64">
        <v>28259</v>
      </c>
      <c r="H7" s="56" t="s">
        <v>29</v>
      </c>
      <c r="I7" s="57">
        <v>23</v>
      </c>
      <c r="J7" s="57"/>
    </row>
    <row r="8" spans="1:10" x14ac:dyDescent="0.25">
      <c r="A8" s="57" t="s">
        <v>1305</v>
      </c>
      <c r="B8" s="63">
        <v>0.57638888888888895</v>
      </c>
      <c r="C8" s="63">
        <v>0.63194444444444442</v>
      </c>
      <c r="D8" s="56" t="s">
        <v>106</v>
      </c>
      <c r="E8" s="56" t="s">
        <v>107</v>
      </c>
      <c r="F8" s="56" t="s">
        <v>35</v>
      </c>
      <c r="G8" s="64">
        <v>28259</v>
      </c>
      <c r="H8" s="56" t="s">
        <v>29</v>
      </c>
      <c r="I8" s="57">
        <v>22</v>
      </c>
      <c r="J8" s="57"/>
    </row>
    <row r="9" spans="1:10" x14ac:dyDescent="0.25">
      <c r="A9" s="57" t="s">
        <v>1306</v>
      </c>
      <c r="B9" s="63">
        <v>0.64236111111111105</v>
      </c>
      <c r="C9" s="63">
        <v>0.69097222222222221</v>
      </c>
      <c r="D9" s="56" t="s">
        <v>408</v>
      </c>
      <c r="E9" s="56" t="s">
        <v>409</v>
      </c>
      <c r="F9" s="56" t="s">
        <v>50</v>
      </c>
      <c r="G9" s="64">
        <v>28259</v>
      </c>
      <c r="H9" s="56" t="s">
        <v>29</v>
      </c>
      <c r="I9" s="57">
        <v>18</v>
      </c>
      <c r="J9" s="57"/>
    </row>
    <row r="10" spans="1:10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5.75" thickBo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25">
      <c r="A12" s="66" t="s">
        <v>1296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25">
      <c r="A13" s="57" t="s">
        <v>1301</v>
      </c>
      <c r="B13" s="63">
        <v>0.33333333333333331</v>
      </c>
      <c r="C13" s="63">
        <v>0.36805555555555558</v>
      </c>
      <c r="D13" s="56" t="s">
        <v>973</v>
      </c>
      <c r="E13" s="56" t="s">
        <v>974</v>
      </c>
      <c r="F13" s="56" t="s">
        <v>975</v>
      </c>
      <c r="G13" s="64">
        <v>28277</v>
      </c>
      <c r="H13" s="56" t="s">
        <v>29</v>
      </c>
      <c r="I13" s="57">
        <v>12</v>
      </c>
      <c r="J13" s="57"/>
    </row>
    <row r="14" spans="1:10" x14ac:dyDescent="0.25">
      <c r="A14" s="57" t="s">
        <v>1302</v>
      </c>
      <c r="B14" s="63">
        <v>0.37847222222222227</v>
      </c>
      <c r="C14" s="63">
        <v>0.4201388888888889</v>
      </c>
      <c r="D14" s="56" t="s">
        <v>683</v>
      </c>
      <c r="E14" s="56" t="s">
        <v>684</v>
      </c>
      <c r="F14" s="56" t="s">
        <v>685</v>
      </c>
      <c r="G14" s="64">
        <v>28277</v>
      </c>
      <c r="H14" s="56" t="s">
        <v>29</v>
      </c>
      <c r="I14" s="57">
        <v>14</v>
      </c>
      <c r="J14" s="57"/>
    </row>
    <row r="15" spans="1:10" x14ac:dyDescent="0.25">
      <c r="A15" s="57" t="s">
        <v>1303</v>
      </c>
      <c r="B15" s="63">
        <v>0.43055555555555558</v>
      </c>
      <c r="C15" s="63">
        <v>0.47222222222222227</v>
      </c>
      <c r="D15" s="56" t="s">
        <v>607</v>
      </c>
      <c r="E15" s="56" t="s">
        <v>608</v>
      </c>
      <c r="F15" s="56" t="s">
        <v>514</v>
      </c>
      <c r="G15" s="64">
        <v>28277</v>
      </c>
      <c r="H15" s="56" t="s">
        <v>29</v>
      </c>
      <c r="I15" s="57">
        <v>16</v>
      </c>
      <c r="J15" s="57"/>
    </row>
    <row r="16" spans="1:10" x14ac:dyDescent="0.25">
      <c r="A16" s="57" t="s">
        <v>1304</v>
      </c>
      <c r="B16" s="63">
        <v>0.4826388888888889</v>
      </c>
      <c r="C16" s="63">
        <v>0.52083333333333337</v>
      </c>
      <c r="D16" s="56" t="s">
        <v>1125</v>
      </c>
      <c r="E16" s="56" t="s">
        <v>733</v>
      </c>
      <c r="F16" s="56" t="s">
        <v>1126</v>
      </c>
      <c r="G16" s="64">
        <v>28277</v>
      </c>
      <c r="H16" s="56" t="s">
        <v>29</v>
      </c>
      <c r="I16" s="57">
        <v>13</v>
      </c>
      <c r="J16" s="57"/>
    </row>
    <row r="17" spans="1:10" x14ac:dyDescent="0.25">
      <c r="A17" s="57" t="s">
        <v>1305</v>
      </c>
      <c r="B17" s="63">
        <v>0.53125</v>
      </c>
      <c r="C17" s="63">
        <v>0.56944444444444442</v>
      </c>
      <c r="D17" s="56" t="s">
        <v>925</v>
      </c>
      <c r="E17" s="56" t="s">
        <v>926</v>
      </c>
      <c r="F17" s="56" t="s">
        <v>287</v>
      </c>
      <c r="G17" s="64">
        <v>28277</v>
      </c>
      <c r="H17" s="56" t="s">
        <v>29</v>
      </c>
      <c r="I17" s="57">
        <v>13</v>
      </c>
      <c r="J17" s="57"/>
    </row>
    <row r="18" spans="1:10" x14ac:dyDescent="0.25">
      <c r="A18" s="57" t="s">
        <v>1306</v>
      </c>
      <c r="B18" s="63">
        <v>0.57986111111111105</v>
      </c>
      <c r="C18" s="63">
        <v>0.625</v>
      </c>
      <c r="D18" s="56" t="s">
        <v>1095</v>
      </c>
      <c r="E18" s="56" t="s">
        <v>1096</v>
      </c>
      <c r="F18" s="56" t="s">
        <v>1097</v>
      </c>
      <c r="G18" s="64">
        <v>28277</v>
      </c>
      <c r="H18" s="56" t="s">
        <v>29</v>
      </c>
      <c r="I18" s="57">
        <v>16</v>
      </c>
      <c r="J18" s="57"/>
    </row>
    <row r="19" spans="1:10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5.75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x14ac:dyDescent="0.25">
      <c r="A21" s="66" t="s">
        <v>1297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x14ac:dyDescent="0.25">
      <c r="A22" s="57" t="s">
        <v>1301</v>
      </c>
      <c r="B22" s="63">
        <v>0.33333333333333331</v>
      </c>
      <c r="C22" s="63">
        <v>0.38541666666666669</v>
      </c>
      <c r="D22" s="56" t="s">
        <v>222</v>
      </c>
      <c r="E22" s="56" t="s">
        <v>223</v>
      </c>
      <c r="F22" s="56" t="s">
        <v>224</v>
      </c>
      <c r="G22" s="64">
        <v>28279</v>
      </c>
      <c r="H22" s="56" t="s">
        <v>29</v>
      </c>
      <c r="I22" s="57">
        <v>19</v>
      </c>
      <c r="J22" s="57"/>
    </row>
    <row r="23" spans="1:10" x14ac:dyDescent="0.25">
      <c r="A23" s="57" t="s">
        <v>1302</v>
      </c>
      <c r="B23" s="63">
        <v>0.39583333333333331</v>
      </c>
      <c r="C23" s="63">
        <v>0.42708333333333331</v>
      </c>
      <c r="D23" s="56" t="s">
        <v>732</v>
      </c>
      <c r="E23" s="56" t="s">
        <v>733</v>
      </c>
      <c r="F23" s="56" t="s">
        <v>367</v>
      </c>
      <c r="G23" s="64">
        <v>28279</v>
      </c>
      <c r="H23" s="56" t="s">
        <v>29</v>
      </c>
      <c r="I23" s="57">
        <v>12</v>
      </c>
      <c r="J23" s="57"/>
    </row>
    <row r="24" spans="1:10" x14ac:dyDescent="0.25">
      <c r="A24" s="57" t="s">
        <v>1303</v>
      </c>
      <c r="B24" s="63">
        <v>0.4375</v>
      </c>
      <c r="C24" s="63">
        <v>0.47916666666666669</v>
      </c>
      <c r="D24" s="56" t="s">
        <v>458</v>
      </c>
      <c r="E24" s="56" t="s">
        <v>459</v>
      </c>
      <c r="F24" s="56" t="s">
        <v>55</v>
      </c>
      <c r="G24" s="64">
        <v>28279</v>
      </c>
      <c r="H24" s="56" t="s">
        <v>29</v>
      </c>
      <c r="I24" s="57">
        <v>17</v>
      </c>
      <c r="J24" s="57"/>
    </row>
    <row r="25" spans="1:10" x14ac:dyDescent="0.25">
      <c r="A25" s="57" t="s">
        <v>1304</v>
      </c>
      <c r="B25" s="63">
        <v>0.48958333333333331</v>
      </c>
      <c r="C25" s="63">
        <v>0.54166666666666663</v>
      </c>
      <c r="D25" s="56" t="s">
        <v>652</v>
      </c>
      <c r="E25" s="56" t="s">
        <v>653</v>
      </c>
      <c r="F25" s="56" t="s">
        <v>55</v>
      </c>
      <c r="G25" s="64">
        <v>28279</v>
      </c>
      <c r="H25" s="56" t="s">
        <v>29</v>
      </c>
      <c r="I25" s="57">
        <v>19</v>
      </c>
      <c r="J25" s="57"/>
    </row>
    <row r="26" spans="1:10" x14ac:dyDescent="0.25">
      <c r="A26" s="57" t="s">
        <v>1305</v>
      </c>
      <c r="B26" s="63">
        <v>0.55208333333333337</v>
      </c>
      <c r="C26" s="63">
        <v>0.58333333333333337</v>
      </c>
      <c r="D26" s="56" t="s">
        <v>656</v>
      </c>
      <c r="E26" s="56" t="s">
        <v>657</v>
      </c>
      <c r="F26" s="56" t="s">
        <v>325</v>
      </c>
      <c r="G26" s="64">
        <v>28279</v>
      </c>
      <c r="H26" s="56" t="s">
        <v>29</v>
      </c>
      <c r="I26" s="57">
        <v>16</v>
      </c>
      <c r="J26" s="57"/>
    </row>
    <row r="27" spans="1:10" x14ac:dyDescent="0.25">
      <c r="A27" s="57" t="s">
        <v>1306</v>
      </c>
      <c r="B27" s="63">
        <v>0.59375</v>
      </c>
      <c r="C27" s="63">
        <v>0.61805555555555558</v>
      </c>
      <c r="D27" s="56" t="s">
        <v>1129</v>
      </c>
      <c r="E27" s="56" t="s">
        <v>1130</v>
      </c>
      <c r="F27" s="56" t="s">
        <v>367</v>
      </c>
      <c r="G27" s="64">
        <v>28279</v>
      </c>
      <c r="H27" s="56" t="s">
        <v>29</v>
      </c>
      <c r="I27" s="57">
        <v>12</v>
      </c>
      <c r="J27" s="57"/>
    </row>
    <row r="28" spans="1:10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5.75" thickBot="1" x14ac:dyDescent="0.3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x14ac:dyDescent="0.25">
      <c r="A30" s="66" t="s">
        <v>1298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57" t="s">
        <v>1301</v>
      </c>
      <c r="B31" s="63">
        <v>0.33333333333333331</v>
      </c>
      <c r="C31" s="63">
        <v>0.375</v>
      </c>
      <c r="D31" s="56" t="s">
        <v>842</v>
      </c>
      <c r="E31" s="56" t="s">
        <v>843</v>
      </c>
      <c r="F31" s="56" t="s">
        <v>132</v>
      </c>
      <c r="G31" s="64">
        <v>28307</v>
      </c>
      <c r="H31" s="56" t="s">
        <v>29</v>
      </c>
      <c r="I31" s="57">
        <v>13</v>
      </c>
      <c r="J31" s="57"/>
    </row>
    <row r="32" spans="1:10" x14ac:dyDescent="0.25">
      <c r="A32" s="57" t="s">
        <v>1302</v>
      </c>
      <c r="B32" s="63">
        <v>0.38541666666666669</v>
      </c>
      <c r="C32" s="63">
        <v>0.41666666666666669</v>
      </c>
      <c r="D32" s="56" t="s">
        <v>1054</v>
      </c>
      <c r="E32" s="56" t="s">
        <v>843</v>
      </c>
      <c r="F32" s="56" t="s">
        <v>1055</v>
      </c>
      <c r="G32" s="64">
        <v>28307</v>
      </c>
      <c r="H32" s="56" t="s">
        <v>29</v>
      </c>
      <c r="I32" s="57">
        <v>9</v>
      </c>
      <c r="J32" s="57"/>
    </row>
    <row r="33" spans="1:10" x14ac:dyDescent="0.25">
      <c r="A33" s="57" t="s">
        <v>1303</v>
      </c>
      <c r="B33" s="63">
        <v>0.42708333333333331</v>
      </c>
      <c r="C33" s="63">
        <v>0.45833333333333331</v>
      </c>
      <c r="D33" s="56" t="s">
        <v>1120</v>
      </c>
      <c r="E33" s="56" t="s">
        <v>1121</v>
      </c>
      <c r="F33" s="56" t="s">
        <v>1122</v>
      </c>
      <c r="G33" s="64">
        <v>28307</v>
      </c>
      <c r="H33" s="56" t="s">
        <v>29</v>
      </c>
      <c r="I33" s="57">
        <v>11</v>
      </c>
      <c r="J33" s="57"/>
    </row>
    <row r="34" spans="1:10" x14ac:dyDescent="0.25">
      <c r="A34" s="57" t="s">
        <v>1304</v>
      </c>
      <c r="B34" s="63">
        <v>0.46875</v>
      </c>
      <c r="C34" s="63">
        <v>0.5</v>
      </c>
      <c r="D34" s="56" t="s">
        <v>1140</v>
      </c>
      <c r="E34" s="56" t="s">
        <v>1141</v>
      </c>
      <c r="F34" s="56" t="s">
        <v>952</v>
      </c>
      <c r="G34" s="64">
        <v>28307</v>
      </c>
      <c r="H34" s="56" t="s">
        <v>29</v>
      </c>
      <c r="I34" s="57">
        <v>11</v>
      </c>
      <c r="J34" s="57"/>
    </row>
    <row r="35" spans="1:10" x14ac:dyDescent="0.25">
      <c r="A35" s="57" t="s">
        <v>1305</v>
      </c>
      <c r="B35" s="63">
        <v>0.51041666666666663</v>
      </c>
      <c r="C35" s="63">
        <v>0.5625</v>
      </c>
      <c r="D35" s="56" t="s">
        <v>384</v>
      </c>
      <c r="E35" s="56" t="s">
        <v>385</v>
      </c>
      <c r="F35" s="56" t="s">
        <v>386</v>
      </c>
      <c r="G35" s="64">
        <v>28307</v>
      </c>
      <c r="H35" s="56" t="s">
        <v>29</v>
      </c>
      <c r="I35" s="57">
        <v>21</v>
      </c>
      <c r="J35" s="57"/>
    </row>
    <row r="36" spans="1:10" x14ac:dyDescent="0.25">
      <c r="A36" s="57" t="s">
        <v>1306</v>
      </c>
      <c r="B36" s="63">
        <v>0.57291666666666663</v>
      </c>
      <c r="C36" s="63">
        <v>0.63541666666666663</v>
      </c>
      <c r="D36" s="56" t="s">
        <v>96</v>
      </c>
      <c r="E36" s="56" t="s">
        <v>97</v>
      </c>
      <c r="F36" s="56" t="s">
        <v>98</v>
      </c>
      <c r="G36" s="64">
        <v>28309</v>
      </c>
      <c r="H36" s="56" t="s">
        <v>29</v>
      </c>
      <c r="I36" s="57">
        <v>22</v>
      </c>
      <c r="J36" s="57"/>
    </row>
    <row r="37" spans="1:10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5.75" thickBot="1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25">
      <c r="A39" s="66" t="s">
        <v>1299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x14ac:dyDescent="0.25">
      <c r="A40" s="57" t="s">
        <v>1301</v>
      </c>
      <c r="B40" s="63">
        <v>0.33333333333333331</v>
      </c>
      <c r="C40" s="63">
        <v>0.36458333333333331</v>
      </c>
      <c r="D40" s="56" t="s">
        <v>1217</v>
      </c>
      <c r="E40" s="56" t="s">
        <v>1218</v>
      </c>
      <c r="F40" s="56" t="s">
        <v>1219</v>
      </c>
      <c r="G40" s="64">
        <v>28309</v>
      </c>
      <c r="H40" s="56" t="s">
        <v>29</v>
      </c>
      <c r="I40" s="57">
        <v>7</v>
      </c>
      <c r="J40" s="57"/>
    </row>
    <row r="41" spans="1:10" x14ac:dyDescent="0.25">
      <c r="A41" s="57" t="s">
        <v>1302</v>
      </c>
      <c r="B41" s="63">
        <v>0.375</v>
      </c>
      <c r="C41" s="63">
        <v>0.41666666666666669</v>
      </c>
      <c r="D41" s="56" t="s">
        <v>875</v>
      </c>
      <c r="E41" s="56" t="s">
        <v>876</v>
      </c>
      <c r="F41" s="56" t="s">
        <v>877</v>
      </c>
      <c r="G41" s="64">
        <v>28309</v>
      </c>
      <c r="H41" s="56" t="s">
        <v>29</v>
      </c>
      <c r="I41" s="57">
        <v>15</v>
      </c>
      <c r="J41" s="57"/>
    </row>
    <row r="42" spans="1:10" x14ac:dyDescent="0.25">
      <c r="A42" s="57" t="s">
        <v>1303</v>
      </c>
      <c r="B42" s="63">
        <v>0.42708333333333331</v>
      </c>
      <c r="C42" s="63">
        <v>0.46875</v>
      </c>
      <c r="D42" s="56" t="s">
        <v>959</v>
      </c>
      <c r="E42" s="56" t="s">
        <v>960</v>
      </c>
      <c r="F42" s="56" t="s">
        <v>961</v>
      </c>
      <c r="G42" s="64">
        <v>28309</v>
      </c>
      <c r="H42" s="56" t="s">
        <v>29</v>
      </c>
      <c r="I42" s="57">
        <v>13</v>
      </c>
      <c r="J42" s="57"/>
    </row>
    <row r="43" spans="1:10" x14ac:dyDescent="0.25">
      <c r="A43" s="57" t="s">
        <v>1304</v>
      </c>
      <c r="B43" s="63">
        <v>0.47916666666666669</v>
      </c>
      <c r="C43" s="63">
        <v>0.52083333333333337</v>
      </c>
      <c r="D43" s="56"/>
      <c r="E43" s="56" t="s">
        <v>539</v>
      </c>
      <c r="F43" s="56" t="s">
        <v>62</v>
      </c>
      <c r="G43" s="64">
        <v>28309</v>
      </c>
      <c r="H43" s="56" t="s">
        <v>29</v>
      </c>
      <c r="I43" s="57">
        <v>15</v>
      </c>
      <c r="J43" s="57"/>
    </row>
    <row r="44" spans="1:10" x14ac:dyDescent="0.25">
      <c r="A44" s="57" t="s">
        <v>1305</v>
      </c>
      <c r="B44" s="63">
        <v>0.53125</v>
      </c>
      <c r="C44" s="63">
        <v>0.58333333333333337</v>
      </c>
      <c r="D44" s="56" t="s">
        <v>290</v>
      </c>
      <c r="E44" s="56" t="s">
        <v>291</v>
      </c>
      <c r="F44" s="56" t="s">
        <v>292</v>
      </c>
      <c r="G44" s="64">
        <v>28309</v>
      </c>
      <c r="H44" s="56" t="s">
        <v>29</v>
      </c>
      <c r="I44" s="57">
        <v>19</v>
      </c>
      <c r="J44" s="57"/>
    </row>
    <row r="45" spans="1:10" x14ac:dyDescent="0.25">
      <c r="A45" s="57" t="s">
        <v>1306</v>
      </c>
      <c r="B45" s="63">
        <v>0.59375</v>
      </c>
      <c r="C45" s="63">
        <v>0.64583333333333337</v>
      </c>
      <c r="D45" s="56" t="s">
        <v>240</v>
      </c>
      <c r="E45" s="56" t="s">
        <v>241</v>
      </c>
      <c r="F45" s="56" t="s">
        <v>242</v>
      </c>
      <c r="G45" s="64">
        <v>28309</v>
      </c>
      <c r="H45" s="56" t="s">
        <v>29</v>
      </c>
      <c r="I45" s="57">
        <v>19</v>
      </c>
      <c r="J45" s="57"/>
    </row>
    <row r="46" spans="1:10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5.75" thickBot="1" x14ac:dyDescent="0.3">
      <c r="A47" s="65"/>
      <c r="B47" s="65"/>
      <c r="C47" s="65"/>
      <c r="D47" s="65"/>
      <c r="E47" s="65"/>
      <c r="F47" s="65"/>
      <c r="G47" s="65"/>
      <c r="H47" s="65"/>
      <c r="I47" s="65"/>
      <c r="J47" s="65"/>
    </row>
    <row r="48" spans="1:10" x14ac:dyDescent="0.25">
      <c r="A48" s="66" t="s">
        <v>1300</v>
      </c>
      <c r="B48" s="67"/>
      <c r="C48" s="67"/>
      <c r="D48" s="68"/>
      <c r="E48" s="68"/>
      <c r="F48" s="68"/>
      <c r="G48" s="69"/>
      <c r="H48" s="69"/>
      <c r="I48" s="67"/>
      <c r="J48" s="67"/>
    </row>
    <row r="49" spans="1:10" x14ac:dyDescent="0.25">
      <c r="A49" s="57" t="s">
        <v>1301</v>
      </c>
      <c r="B49" s="63">
        <v>0.33333333333333331</v>
      </c>
      <c r="C49" s="63">
        <v>0.38541666666666669</v>
      </c>
      <c r="D49" s="56" t="s">
        <v>158</v>
      </c>
      <c r="E49" s="56" t="s">
        <v>159</v>
      </c>
      <c r="F49" s="56" t="s">
        <v>103</v>
      </c>
      <c r="G49" s="64">
        <v>28325</v>
      </c>
      <c r="H49" s="56" t="s">
        <v>29</v>
      </c>
      <c r="I49" s="57">
        <v>22</v>
      </c>
      <c r="J49" s="57"/>
    </row>
    <row r="50" spans="1:10" x14ac:dyDescent="0.25">
      <c r="A50" s="57" t="s">
        <v>1302</v>
      </c>
      <c r="B50" s="63">
        <v>0.3923611111111111</v>
      </c>
      <c r="C50" s="63">
        <v>0.44444444444444442</v>
      </c>
      <c r="D50" s="56" t="s">
        <v>231</v>
      </c>
      <c r="E50" s="56" t="s">
        <v>159</v>
      </c>
      <c r="F50" s="56" t="s">
        <v>232</v>
      </c>
      <c r="G50" s="64">
        <v>28325</v>
      </c>
      <c r="H50" s="56" t="s">
        <v>29</v>
      </c>
      <c r="I50" s="57">
        <v>19</v>
      </c>
      <c r="J50" s="57"/>
    </row>
    <row r="51" spans="1:10" x14ac:dyDescent="0.25">
      <c r="A51" s="57" t="s">
        <v>1303</v>
      </c>
      <c r="B51" s="63">
        <v>0.4548611111111111</v>
      </c>
      <c r="C51" s="63">
        <v>0.50347222222222221</v>
      </c>
      <c r="D51" s="56" t="s">
        <v>399</v>
      </c>
      <c r="E51" s="56" t="s">
        <v>400</v>
      </c>
      <c r="F51" s="56" t="s">
        <v>401</v>
      </c>
      <c r="G51" s="64">
        <v>28325</v>
      </c>
      <c r="H51" s="56" t="s">
        <v>29</v>
      </c>
      <c r="I51" s="57">
        <v>18</v>
      </c>
      <c r="J51" s="57"/>
    </row>
    <row r="52" spans="1:10" x14ac:dyDescent="0.25">
      <c r="A52" s="57" t="s">
        <v>1304</v>
      </c>
      <c r="B52" s="63">
        <v>0.51388888888888895</v>
      </c>
      <c r="C52" s="63">
        <v>0.5625</v>
      </c>
      <c r="D52" s="56" t="s">
        <v>404</v>
      </c>
      <c r="E52" s="56" t="s">
        <v>405</v>
      </c>
      <c r="F52" s="56" t="s">
        <v>278</v>
      </c>
      <c r="G52" s="64">
        <v>28325</v>
      </c>
      <c r="H52" s="56" t="s">
        <v>29</v>
      </c>
      <c r="I52" s="57">
        <v>18</v>
      </c>
      <c r="J52" s="57"/>
    </row>
    <row r="53" spans="1:10" x14ac:dyDescent="0.25">
      <c r="A53" s="57" t="s">
        <v>1305</v>
      </c>
      <c r="B53" s="63">
        <v>0.57291666666666663</v>
      </c>
      <c r="C53" s="63">
        <v>0.63541666666666663</v>
      </c>
      <c r="D53" s="56" t="s">
        <v>389</v>
      </c>
      <c r="E53" s="56" t="s">
        <v>390</v>
      </c>
      <c r="F53" s="56" t="s">
        <v>391</v>
      </c>
      <c r="G53" s="64">
        <v>28325</v>
      </c>
      <c r="H53" s="56" t="s">
        <v>29</v>
      </c>
      <c r="I53" s="57">
        <v>24</v>
      </c>
      <c r="J53" s="57"/>
    </row>
    <row r="54" spans="1:10" x14ac:dyDescent="0.25">
      <c r="A54" s="57" t="s">
        <v>1306</v>
      </c>
      <c r="B54" s="63">
        <v>0.64583333333333337</v>
      </c>
      <c r="C54" s="63">
        <v>0.6875</v>
      </c>
      <c r="D54" s="56" t="s">
        <v>351</v>
      </c>
      <c r="E54" s="56" t="s">
        <v>352</v>
      </c>
      <c r="F54" s="56" t="s">
        <v>184</v>
      </c>
      <c r="G54" s="64">
        <v>28325</v>
      </c>
      <c r="H54" s="56" t="s">
        <v>29</v>
      </c>
      <c r="I54" s="57">
        <v>17</v>
      </c>
      <c r="J54" s="57"/>
    </row>
    <row r="55" spans="1:10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5.75" thickBot="1" x14ac:dyDescent="0.3">
      <c r="A56" s="65"/>
      <c r="B56" s="65"/>
      <c r="C56" s="65"/>
      <c r="D56" s="65"/>
      <c r="E56" s="65"/>
      <c r="F56" s="65"/>
      <c r="G56" s="65"/>
      <c r="H56" s="65"/>
      <c r="I56" s="65"/>
      <c r="J56" s="65"/>
    </row>
    <row r="57" spans="1:10" x14ac:dyDescent="0.25">
      <c r="A57" s="66" t="s">
        <v>1315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x14ac:dyDescent="0.25">
      <c r="A58" s="57" t="s">
        <v>1301</v>
      </c>
      <c r="B58" s="63">
        <v>0.33333333333333331</v>
      </c>
      <c r="C58" s="63">
        <v>0.36458333333333331</v>
      </c>
      <c r="D58" s="56" t="s">
        <v>1149</v>
      </c>
      <c r="E58" s="56" t="s">
        <v>1150</v>
      </c>
      <c r="F58" s="56" t="s">
        <v>315</v>
      </c>
      <c r="G58" s="64">
        <v>28325</v>
      </c>
      <c r="H58" s="56" t="s">
        <v>29</v>
      </c>
      <c r="I58" s="57">
        <v>9</v>
      </c>
      <c r="J58" s="57"/>
    </row>
    <row r="59" spans="1:10" x14ac:dyDescent="0.25">
      <c r="A59" s="57" t="s">
        <v>1302</v>
      </c>
      <c r="B59" s="63">
        <v>0.375</v>
      </c>
      <c r="C59" s="63">
        <v>0.41666666666666669</v>
      </c>
      <c r="D59" s="56" t="s">
        <v>587</v>
      </c>
      <c r="E59" s="56" t="s">
        <v>588</v>
      </c>
      <c r="F59" s="56" t="s">
        <v>589</v>
      </c>
      <c r="G59" s="64">
        <v>28325</v>
      </c>
      <c r="H59" s="56" t="s">
        <v>29</v>
      </c>
      <c r="I59" s="57">
        <v>15</v>
      </c>
      <c r="J59" s="57"/>
    </row>
    <row r="60" spans="1:10" x14ac:dyDescent="0.25">
      <c r="A60" s="57" t="s">
        <v>1303</v>
      </c>
      <c r="B60" s="63">
        <v>0.42708333333333331</v>
      </c>
      <c r="C60" s="63">
        <v>0.46875</v>
      </c>
      <c r="D60" s="56" t="s">
        <v>478</v>
      </c>
      <c r="E60" s="56" t="s">
        <v>479</v>
      </c>
      <c r="F60" s="56" t="s">
        <v>480</v>
      </c>
      <c r="G60" s="64">
        <v>28325</v>
      </c>
      <c r="H60" s="56" t="s">
        <v>29</v>
      </c>
      <c r="I60" s="57">
        <v>17</v>
      </c>
      <c r="J60" s="57"/>
    </row>
    <row r="61" spans="1:10" x14ac:dyDescent="0.25">
      <c r="A61" s="57" t="s">
        <v>1304</v>
      </c>
      <c r="B61" s="63">
        <v>0.47916666666666669</v>
      </c>
      <c r="C61" s="63">
        <v>0.52083333333333337</v>
      </c>
      <c r="D61" s="56" t="s">
        <v>833</v>
      </c>
      <c r="E61" s="56" t="s">
        <v>479</v>
      </c>
      <c r="F61" s="56" t="s">
        <v>834</v>
      </c>
      <c r="G61" s="64">
        <v>28325</v>
      </c>
      <c r="H61" s="56" t="s">
        <v>29</v>
      </c>
      <c r="I61" s="57">
        <v>14</v>
      </c>
      <c r="J61" s="57"/>
    </row>
    <row r="62" spans="1:10" x14ac:dyDescent="0.25">
      <c r="A62" s="57" t="s">
        <v>1305</v>
      </c>
      <c r="B62" s="63">
        <v>0.53125</v>
      </c>
      <c r="C62" s="63">
        <v>0.57291666666666663</v>
      </c>
      <c r="D62" s="56" t="s">
        <v>868</v>
      </c>
      <c r="E62" s="56" t="s">
        <v>479</v>
      </c>
      <c r="F62" s="56" t="s">
        <v>224</v>
      </c>
      <c r="G62" s="64">
        <v>28325</v>
      </c>
      <c r="H62" s="56" t="s">
        <v>29</v>
      </c>
      <c r="I62" s="57">
        <v>13</v>
      </c>
      <c r="J62" s="57"/>
    </row>
    <row r="63" spans="1:10" x14ac:dyDescent="0.25">
      <c r="A63" s="57" t="s">
        <v>1306</v>
      </c>
      <c r="B63" s="63">
        <v>0.58333333333333337</v>
      </c>
      <c r="C63" s="63">
        <v>0.61458333333333337</v>
      </c>
      <c r="D63" s="56" t="s">
        <v>1173</v>
      </c>
      <c r="E63" s="56" t="s">
        <v>1174</v>
      </c>
      <c r="F63" s="56" t="s">
        <v>1175</v>
      </c>
      <c r="G63" s="64">
        <v>28325</v>
      </c>
      <c r="H63" s="56" t="s">
        <v>29</v>
      </c>
      <c r="I63" s="57">
        <v>11</v>
      </c>
      <c r="J63" s="57"/>
    </row>
  </sheetData>
  <pageMargins left="0.7" right="0.7" top="0.78740157499999996" bottom="0.78740157499999996" header="0.3" footer="0.3"/>
  <pageSetup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31" workbookViewId="0">
      <selection activeCell="D47" sqref="D47"/>
    </sheetView>
  </sheetViews>
  <sheetFormatPr baseColWidth="10" defaultColWidth="11.42578125" defaultRowHeight="15" x14ac:dyDescent="0.25"/>
  <cols>
    <col min="1" max="1" width="12.7109375" style="24" customWidth="1"/>
    <col min="2" max="2" width="28.140625" style="24" bestFit="1" customWidth="1"/>
    <col min="3" max="3" width="25.42578125" style="24" bestFit="1" customWidth="1"/>
    <col min="4" max="4" width="68.5703125" style="24" bestFit="1" customWidth="1"/>
    <col min="5" max="5" width="25.42578125" style="24" bestFit="1" customWidth="1"/>
    <col min="6" max="6" width="12.85546875" style="24" bestFit="1" customWidth="1"/>
    <col min="7" max="16384" width="11.42578125" style="24"/>
  </cols>
  <sheetData>
    <row r="1" spans="1:10" s="1" customFormat="1" x14ac:dyDescent="0.25">
      <c r="A1" s="3"/>
      <c r="B1" s="3" t="s">
        <v>1307</v>
      </c>
      <c r="C1" s="3" t="s">
        <v>1314</v>
      </c>
      <c r="D1" s="3" t="s">
        <v>1308</v>
      </c>
      <c r="E1" s="3" t="s">
        <v>1309</v>
      </c>
      <c r="F1" s="3" t="s">
        <v>1310</v>
      </c>
      <c r="G1" s="3" t="s">
        <v>1311</v>
      </c>
      <c r="H1" s="3" t="s">
        <v>1312</v>
      </c>
      <c r="I1" s="3" t="s">
        <v>1313</v>
      </c>
      <c r="J1" s="3"/>
    </row>
    <row r="2" spans="1:10" x14ac:dyDescent="0.25">
      <c r="A2" s="3" t="s">
        <v>1295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1301</v>
      </c>
      <c r="B3" s="4">
        <v>0.375</v>
      </c>
      <c r="C3" s="5">
        <v>0.43055555555555558</v>
      </c>
      <c r="D3" s="5" t="s">
        <v>338</v>
      </c>
      <c r="E3" s="6" t="s">
        <v>339</v>
      </c>
      <c r="F3" s="6" t="s">
        <v>287</v>
      </c>
      <c r="G3" s="6">
        <v>28197</v>
      </c>
      <c r="H3" s="6" t="s">
        <v>29</v>
      </c>
      <c r="I3" s="2">
        <v>22</v>
      </c>
      <c r="J3" s="2"/>
    </row>
    <row r="4" spans="1:10" x14ac:dyDescent="0.25">
      <c r="A4" s="2" t="s">
        <v>1302</v>
      </c>
      <c r="B4" s="5">
        <v>0.4375</v>
      </c>
      <c r="C4" s="5">
        <v>0.47916666666666669</v>
      </c>
      <c r="D4" s="6" t="s">
        <v>1263</v>
      </c>
      <c r="E4" s="6" t="s">
        <v>1264</v>
      </c>
      <c r="F4" s="6" t="s">
        <v>1265</v>
      </c>
      <c r="G4" s="6">
        <v>28197</v>
      </c>
      <c r="H4" s="6" t="s">
        <v>29</v>
      </c>
      <c r="I4" s="2">
        <v>13</v>
      </c>
      <c r="J4" s="2"/>
    </row>
    <row r="5" spans="1:10" x14ac:dyDescent="0.25">
      <c r="A5" s="2" t="s">
        <v>1303</v>
      </c>
      <c r="B5" s="5">
        <v>0.48958333333333331</v>
      </c>
      <c r="C5" s="5">
        <v>0.52083333333333337</v>
      </c>
      <c r="D5" s="6" t="s">
        <v>1070</v>
      </c>
      <c r="E5" s="6" t="s">
        <v>715</v>
      </c>
      <c r="F5" s="6" t="s">
        <v>1071</v>
      </c>
      <c r="G5" s="6">
        <v>28197</v>
      </c>
      <c r="H5" s="6" t="s">
        <v>29</v>
      </c>
      <c r="I5" s="2">
        <v>9</v>
      </c>
      <c r="J5" s="2"/>
    </row>
    <row r="6" spans="1:10" x14ac:dyDescent="0.25">
      <c r="A6" s="2" t="s">
        <v>1304</v>
      </c>
      <c r="B6" s="5">
        <v>0.52777777777777779</v>
      </c>
      <c r="C6" s="5">
        <v>0.56944444444444442</v>
      </c>
      <c r="D6" s="6" t="s">
        <v>714</v>
      </c>
      <c r="E6" s="6" t="s">
        <v>715</v>
      </c>
      <c r="F6" s="6" t="s">
        <v>716</v>
      </c>
      <c r="G6" s="6">
        <v>28197</v>
      </c>
      <c r="H6" s="6" t="s">
        <v>29</v>
      </c>
      <c r="I6" s="2">
        <v>14</v>
      </c>
      <c r="J6" s="2"/>
    </row>
    <row r="7" spans="1:10" x14ac:dyDescent="0.25">
      <c r="A7" s="2" t="s">
        <v>1305</v>
      </c>
      <c r="B7" s="5">
        <v>0.57986111111111105</v>
      </c>
      <c r="C7" s="5">
        <v>0.63194444444444442</v>
      </c>
      <c r="D7" s="6" t="s">
        <v>430</v>
      </c>
      <c r="E7" s="6" t="s">
        <v>431</v>
      </c>
      <c r="F7" s="6" t="s">
        <v>432</v>
      </c>
      <c r="G7" s="6">
        <v>28197</v>
      </c>
      <c r="H7" s="6" t="s">
        <v>29</v>
      </c>
      <c r="I7" s="2">
        <v>18</v>
      </c>
      <c r="J7" s="2"/>
    </row>
    <row r="8" spans="1:10" x14ac:dyDescent="0.25">
      <c r="A8" s="10" t="s">
        <v>1306</v>
      </c>
      <c r="B8" s="5">
        <v>0.64236111111111105</v>
      </c>
      <c r="C8" s="5">
        <v>0.69444444444444453</v>
      </c>
      <c r="D8" s="6" t="s">
        <v>212</v>
      </c>
      <c r="E8" s="6" t="s">
        <v>213</v>
      </c>
      <c r="F8" s="6" t="s">
        <v>214</v>
      </c>
      <c r="G8" s="6">
        <v>28197</v>
      </c>
      <c r="H8" s="6" t="s">
        <v>29</v>
      </c>
      <c r="I8" s="2">
        <v>21</v>
      </c>
      <c r="J8" s="2"/>
    </row>
    <row r="9" spans="1:10" x14ac:dyDescent="0.25">
      <c r="A9" s="2"/>
      <c r="B9" s="5"/>
      <c r="C9" s="5"/>
      <c r="D9" s="6"/>
      <c r="E9" s="6"/>
      <c r="F9" s="6"/>
      <c r="G9" s="8"/>
      <c r="H9" s="2"/>
      <c r="I9" s="2"/>
      <c r="J9" s="2"/>
    </row>
    <row r="10" spans="1:10" ht="15.75" thickBot="1" x14ac:dyDescent="0.3">
      <c r="A10" s="13"/>
      <c r="B10" s="14"/>
      <c r="C10" s="14"/>
      <c r="D10" s="15"/>
      <c r="E10" s="15"/>
      <c r="F10" s="15"/>
      <c r="G10" s="16"/>
      <c r="H10" s="13"/>
      <c r="I10" s="13"/>
      <c r="J10" s="13"/>
    </row>
    <row r="11" spans="1:10" x14ac:dyDescent="0.25">
      <c r="A11" s="11" t="s">
        <v>1296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2" t="s">
        <v>1301</v>
      </c>
      <c r="B12" s="4">
        <v>0.33333333333333331</v>
      </c>
      <c r="C12" s="5">
        <v>0.38541666666666669</v>
      </c>
      <c r="D12" s="6" t="s">
        <v>53</v>
      </c>
      <c r="E12" s="6" t="s">
        <v>54</v>
      </c>
      <c r="F12" s="6" t="s">
        <v>55</v>
      </c>
      <c r="G12" s="8">
        <v>28199</v>
      </c>
      <c r="H12" s="6" t="s">
        <v>29</v>
      </c>
      <c r="I12" s="2">
        <v>20</v>
      </c>
      <c r="J12" s="2"/>
    </row>
    <row r="13" spans="1:10" x14ac:dyDescent="0.25">
      <c r="A13" s="2" t="s">
        <v>1302</v>
      </c>
      <c r="B13" s="5">
        <v>0.39583333333333331</v>
      </c>
      <c r="C13" s="5">
        <v>0.4375</v>
      </c>
      <c r="D13" s="6" t="s">
        <v>815</v>
      </c>
      <c r="E13" s="6" t="s">
        <v>816</v>
      </c>
      <c r="F13" s="6" t="s">
        <v>817</v>
      </c>
      <c r="G13" s="8">
        <v>28199</v>
      </c>
      <c r="H13" s="6" t="s">
        <v>29</v>
      </c>
      <c r="I13" s="2">
        <v>13</v>
      </c>
      <c r="J13" s="2"/>
    </row>
    <row r="14" spans="1:10" x14ac:dyDescent="0.25">
      <c r="A14" s="2" t="s">
        <v>1303</v>
      </c>
      <c r="B14" s="5">
        <v>0.44791666666666669</v>
      </c>
      <c r="C14" s="5">
        <v>0.47916666666666669</v>
      </c>
      <c r="D14" s="6" t="s">
        <v>1276</v>
      </c>
      <c r="E14" s="6" t="s">
        <v>1227</v>
      </c>
      <c r="F14" s="6" t="s">
        <v>287</v>
      </c>
      <c r="G14" s="8">
        <v>28199</v>
      </c>
      <c r="H14" s="6" t="s">
        <v>29</v>
      </c>
      <c r="I14" s="2">
        <v>9</v>
      </c>
      <c r="J14" s="2"/>
    </row>
    <row r="15" spans="1:10" x14ac:dyDescent="0.25">
      <c r="A15" s="2" t="s">
        <v>1304</v>
      </c>
      <c r="B15" s="5">
        <v>0.48958333333333331</v>
      </c>
      <c r="C15" s="5">
        <v>0.52083333333333337</v>
      </c>
      <c r="D15" s="6" t="s">
        <v>1226</v>
      </c>
      <c r="E15" s="6" t="s">
        <v>1227</v>
      </c>
      <c r="F15" s="6" t="s">
        <v>1228</v>
      </c>
      <c r="G15" s="8">
        <v>28199</v>
      </c>
      <c r="H15" s="6" t="s">
        <v>29</v>
      </c>
      <c r="I15" s="2">
        <v>8</v>
      </c>
      <c r="J15" s="2"/>
    </row>
    <row r="16" spans="1:10" x14ac:dyDescent="0.25">
      <c r="A16" s="2" t="s">
        <v>1305</v>
      </c>
      <c r="B16" s="5">
        <v>0.53125</v>
      </c>
      <c r="C16" s="5">
        <v>0.57291666666666663</v>
      </c>
      <c r="D16" s="6" t="s">
        <v>881</v>
      </c>
      <c r="E16" s="6" t="s">
        <v>882</v>
      </c>
      <c r="F16" s="6" t="s">
        <v>721</v>
      </c>
      <c r="G16" s="8">
        <v>28199</v>
      </c>
      <c r="H16" s="6" t="s">
        <v>29</v>
      </c>
      <c r="I16" s="2">
        <v>15</v>
      </c>
      <c r="J16" s="2"/>
    </row>
    <row r="17" spans="1:10" x14ac:dyDescent="0.25">
      <c r="A17" s="10" t="s">
        <v>1306</v>
      </c>
      <c r="B17" s="5">
        <v>0.57986111111111105</v>
      </c>
      <c r="C17" s="5">
        <v>0.62152777777777779</v>
      </c>
      <c r="D17" s="7" t="s">
        <v>1279</v>
      </c>
      <c r="E17" s="6" t="s">
        <v>882</v>
      </c>
      <c r="F17" s="6" t="s">
        <v>1280</v>
      </c>
      <c r="G17" s="8">
        <v>28199</v>
      </c>
      <c r="H17" s="6" t="s">
        <v>29</v>
      </c>
      <c r="I17" s="2">
        <v>9</v>
      </c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 s="11" t="s">
        <v>1297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2" t="s">
        <v>1301</v>
      </c>
      <c r="B21" s="4">
        <v>0.375</v>
      </c>
      <c r="C21" s="5">
        <v>0.42708333333333331</v>
      </c>
      <c r="D21" s="7" t="s">
        <v>63</v>
      </c>
      <c r="E21" s="6" t="s">
        <v>64</v>
      </c>
      <c r="F21" s="6" t="s">
        <v>65</v>
      </c>
      <c r="G21" s="8">
        <v>28195</v>
      </c>
      <c r="H21" s="6" t="s">
        <v>29</v>
      </c>
      <c r="I21" s="2">
        <v>19</v>
      </c>
      <c r="J21" s="2"/>
    </row>
    <row r="22" spans="1:10" x14ac:dyDescent="0.25">
      <c r="A22" s="2" t="s">
        <v>1302</v>
      </c>
      <c r="B22" s="5">
        <v>0.4375</v>
      </c>
      <c r="C22" s="5">
        <v>0.47916666666666669</v>
      </c>
      <c r="D22" s="7" t="s">
        <v>255</v>
      </c>
      <c r="E22" s="6" t="s">
        <v>256</v>
      </c>
      <c r="F22" s="6" t="s">
        <v>257</v>
      </c>
      <c r="G22" s="8">
        <v>28195</v>
      </c>
      <c r="H22" s="6" t="s">
        <v>29</v>
      </c>
      <c r="I22" s="2">
        <v>16</v>
      </c>
      <c r="J22" s="2"/>
    </row>
    <row r="23" spans="1:10" x14ac:dyDescent="0.25">
      <c r="A23" s="2" t="s">
        <v>1303</v>
      </c>
      <c r="B23" s="5">
        <v>0.49305555555555558</v>
      </c>
      <c r="C23" s="5">
        <v>0.52777777777777779</v>
      </c>
      <c r="D23" s="6" t="s">
        <v>1136</v>
      </c>
      <c r="E23" s="6" t="s">
        <v>1137</v>
      </c>
      <c r="F23" s="6" t="s">
        <v>307</v>
      </c>
      <c r="G23" s="8">
        <v>28201</v>
      </c>
      <c r="H23" s="6" t="s">
        <v>29</v>
      </c>
      <c r="I23" s="2">
        <v>12</v>
      </c>
      <c r="J23" s="2"/>
    </row>
    <row r="24" spans="1:10" x14ac:dyDescent="0.25">
      <c r="A24" s="2" t="s">
        <v>1304</v>
      </c>
      <c r="B24" s="5">
        <v>0.53472222222222221</v>
      </c>
      <c r="C24" s="5">
        <v>0.58333333333333337</v>
      </c>
      <c r="D24" s="6" t="s">
        <v>394</v>
      </c>
      <c r="E24" s="6" t="s">
        <v>395</v>
      </c>
      <c r="F24" s="6" t="s">
        <v>396</v>
      </c>
      <c r="G24" s="8">
        <v>28201</v>
      </c>
      <c r="H24" s="6" t="s">
        <v>29</v>
      </c>
      <c r="I24" s="2">
        <v>18</v>
      </c>
      <c r="J24" s="2"/>
    </row>
    <row r="25" spans="1:10" x14ac:dyDescent="0.25">
      <c r="A25" s="2" t="s">
        <v>1305</v>
      </c>
      <c r="B25" s="5">
        <v>0.59375</v>
      </c>
      <c r="C25" s="5">
        <v>0.64583333333333337</v>
      </c>
      <c r="D25" s="6" t="s">
        <v>435</v>
      </c>
      <c r="E25" s="6" t="s">
        <v>436</v>
      </c>
      <c r="F25" s="6" t="s">
        <v>437</v>
      </c>
      <c r="G25" s="8">
        <v>28201</v>
      </c>
      <c r="H25" s="6" t="s">
        <v>29</v>
      </c>
      <c r="I25" s="2">
        <v>17</v>
      </c>
      <c r="J25" s="2"/>
    </row>
    <row r="26" spans="1:10" x14ac:dyDescent="0.25">
      <c r="A26" s="10" t="s">
        <v>1306</v>
      </c>
      <c r="B26" s="5">
        <v>0.65277777777777779</v>
      </c>
      <c r="C26" s="5">
        <v>0.6875</v>
      </c>
      <c r="D26" s="6" t="s">
        <v>1023</v>
      </c>
      <c r="E26" s="6" t="s">
        <v>436</v>
      </c>
      <c r="F26" s="6" t="s">
        <v>1024</v>
      </c>
      <c r="G26" s="8">
        <v>28201</v>
      </c>
      <c r="H26" s="6" t="s">
        <v>29</v>
      </c>
      <c r="I26" s="2">
        <v>11</v>
      </c>
      <c r="J26" s="2"/>
    </row>
    <row r="27" spans="1:10" x14ac:dyDescent="0.25">
      <c r="A27" s="2"/>
      <c r="B27" s="5"/>
      <c r="C27" s="5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1" t="s">
        <v>1298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2" t="s">
        <v>1301</v>
      </c>
      <c r="B30" s="4">
        <v>0.375</v>
      </c>
      <c r="C30" s="5">
        <v>0.40625</v>
      </c>
      <c r="D30" s="7" t="s">
        <v>1012</v>
      </c>
      <c r="E30" s="7" t="s">
        <v>450</v>
      </c>
      <c r="F30" s="7" t="s">
        <v>23</v>
      </c>
      <c r="G30" s="9">
        <v>28209</v>
      </c>
      <c r="H30" s="6" t="s">
        <v>29</v>
      </c>
      <c r="I30" s="2">
        <v>11</v>
      </c>
      <c r="J30" s="2"/>
    </row>
    <row r="31" spans="1:10" x14ac:dyDescent="0.25">
      <c r="A31" s="2" t="s">
        <v>1302</v>
      </c>
      <c r="B31" s="5">
        <v>0.41666666666666669</v>
      </c>
      <c r="C31" s="5">
        <v>0.45833333333333331</v>
      </c>
      <c r="D31" s="7" t="s">
        <v>449</v>
      </c>
      <c r="E31" s="7" t="s">
        <v>450</v>
      </c>
      <c r="F31" s="7" t="s">
        <v>451</v>
      </c>
      <c r="G31" s="9">
        <v>28209</v>
      </c>
      <c r="H31" s="6" t="s">
        <v>29</v>
      </c>
      <c r="I31" s="2">
        <v>17</v>
      </c>
      <c r="J31" s="2"/>
    </row>
    <row r="32" spans="1:10" x14ac:dyDescent="0.25">
      <c r="A32" s="2" t="s">
        <v>1303</v>
      </c>
      <c r="B32" s="5">
        <v>0.46875</v>
      </c>
      <c r="C32" s="5">
        <v>0.51041666666666663</v>
      </c>
      <c r="D32" s="7" t="s">
        <v>766</v>
      </c>
      <c r="E32" s="7" t="s">
        <v>767</v>
      </c>
      <c r="F32" s="7" t="s">
        <v>768</v>
      </c>
      <c r="G32" s="9">
        <v>28211</v>
      </c>
      <c r="H32" s="6" t="s">
        <v>29</v>
      </c>
      <c r="I32" s="2">
        <v>14</v>
      </c>
      <c r="J32" s="2"/>
    </row>
    <row r="33" spans="1:10" x14ac:dyDescent="0.25">
      <c r="A33" s="2" t="s">
        <v>1304</v>
      </c>
      <c r="B33" s="5">
        <v>0.52083333333333337</v>
      </c>
      <c r="C33" s="5">
        <v>0.55208333333333337</v>
      </c>
      <c r="D33" s="7" t="s">
        <v>1027</v>
      </c>
      <c r="E33" s="7" t="s">
        <v>1028</v>
      </c>
      <c r="F33" s="7" t="s">
        <v>1029</v>
      </c>
      <c r="G33" s="9">
        <v>28211</v>
      </c>
      <c r="H33" s="6" t="s">
        <v>29</v>
      </c>
      <c r="I33" s="2">
        <v>11</v>
      </c>
      <c r="J33" s="2"/>
    </row>
    <row r="34" spans="1:10" x14ac:dyDescent="0.25">
      <c r="A34" s="2" t="s">
        <v>1305</v>
      </c>
      <c r="B34" s="5">
        <v>0.56597222222222221</v>
      </c>
      <c r="C34" s="5">
        <v>0.60416666666666663</v>
      </c>
      <c r="D34" s="6" t="s">
        <v>342</v>
      </c>
      <c r="E34" s="6" t="s">
        <v>343</v>
      </c>
      <c r="F34" s="6" t="s">
        <v>344</v>
      </c>
      <c r="G34" s="8">
        <v>28205</v>
      </c>
      <c r="H34" s="6" t="s">
        <v>29</v>
      </c>
      <c r="I34" s="2">
        <v>13</v>
      </c>
      <c r="J34" s="2"/>
    </row>
    <row r="35" spans="1:10" x14ac:dyDescent="0.25">
      <c r="A35" s="10" t="s">
        <v>1306</v>
      </c>
      <c r="B35" s="5">
        <v>0.61458333333333337</v>
      </c>
      <c r="C35" s="5">
        <v>0.65625</v>
      </c>
      <c r="D35" s="6" t="s">
        <v>207</v>
      </c>
      <c r="E35" s="6" t="s">
        <v>208</v>
      </c>
      <c r="F35" s="6" t="s">
        <v>209</v>
      </c>
      <c r="G35" s="8">
        <v>28205</v>
      </c>
      <c r="H35" s="6" t="s">
        <v>29</v>
      </c>
      <c r="I35" s="2">
        <v>19</v>
      </c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thickBo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1" t="s">
        <v>1299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2" t="s">
        <v>1301</v>
      </c>
      <c r="B39" s="4">
        <v>0.33333333333333331</v>
      </c>
      <c r="C39" s="5">
        <v>0.375</v>
      </c>
      <c r="D39" s="6" t="s">
        <v>1104</v>
      </c>
      <c r="E39" s="7" t="s">
        <v>1105</v>
      </c>
      <c r="F39" s="7" t="s">
        <v>1106</v>
      </c>
      <c r="G39" s="9">
        <v>28207</v>
      </c>
      <c r="H39" s="6" t="s">
        <v>29</v>
      </c>
      <c r="I39" s="2">
        <v>13</v>
      </c>
      <c r="J39" s="2"/>
    </row>
    <row r="40" spans="1:10" x14ac:dyDescent="0.25">
      <c r="A40" s="2" t="s">
        <v>1302</v>
      </c>
      <c r="B40" s="5">
        <v>0.38541666666666669</v>
      </c>
      <c r="C40" s="5">
        <v>0.42708333333333331</v>
      </c>
      <c r="D40" s="6" t="s">
        <v>1241</v>
      </c>
      <c r="E40" s="7" t="s">
        <v>1242</v>
      </c>
      <c r="F40" s="7" t="s">
        <v>1243</v>
      </c>
      <c r="G40" s="9">
        <v>28207</v>
      </c>
      <c r="H40" s="6" t="s">
        <v>29</v>
      </c>
      <c r="I40" s="2">
        <v>16</v>
      </c>
      <c r="J40" s="2"/>
    </row>
    <row r="41" spans="1:10" x14ac:dyDescent="0.25">
      <c r="A41" s="2" t="s">
        <v>1303</v>
      </c>
      <c r="B41" s="5">
        <v>0.4375</v>
      </c>
      <c r="C41" s="5">
        <v>0.47916666666666669</v>
      </c>
      <c r="D41" s="6" t="s">
        <v>820</v>
      </c>
      <c r="E41" s="7" t="s">
        <v>821</v>
      </c>
      <c r="F41" s="7" t="s">
        <v>601</v>
      </c>
      <c r="G41" s="9">
        <v>28207</v>
      </c>
      <c r="H41" s="6" t="s">
        <v>29</v>
      </c>
      <c r="I41" s="2">
        <v>13</v>
      </c>
      <c r="J41" s="2"/>
    </row>
    <row r="42" spans="1:10" x14ac:dyDescent="0.25">
      <c r="A42" s="2" t="s">
        <v>1304</v>
      </c>
      <c r="B42" s="5">
        <v>0.49305555555555558</v>
      </c>
      <c r="C42" s="5">
        <v>0.53472222222222221</v>
      </c>
      <c r="D42" s="6" t="s">
        <v>125</v>
      </c>
      <c r="E42" s="6" t="s">
        <v>126</v>
      </c>
      <c r="F42" s="6" t="s">
        <v>127</v>
      </c>
      <c r="G42" s="8">
        <v>28213</v>
      </c>
      <c r="H42" s="6" t="s">
        <v>29</v>
      </c>
      <c r="I42" s="10">
        <v>17</v>
      </c>
      <c r="J42" s="2"/>
    </row>
    <row r="43" spans="1:10" x14ac:dyDescent="0.25">
      <c r="A43" s="2" t="s">
        <v>1305</v>
      </c>
      <c r="B43" s="5">
        <v>0.54513888888888895</v>
      </c>
      <c r="C43" s="5">
        <v>0.58333333333333337</v>
      </c>
      <c r="D43" s="6" t="s">
        <v>674</v>
      </c>
      <c r="E43" s="6" t="s">
        <v>675</v>
      </c>
      <c r="F43" s="6" t="s">
        <v>147</v>
      </c>
      <c r="G43" s="8">
        <v>28213</v>
      </c>
      <c r="H43" s="6" t="s">
        <v>29</v>
      </c>
      <c r="I43" s="10">
        <v>14</v>
      </c>
      <c r="J43" s="2"/>
    </row>
    <row r="44" spans="1:10" x14ac:dyDescent="0.25">
      <c r="A44" s="10" t="s">
        <v>1306</v>
      </c>
      <c r="B44" s="5">
        <v>0.59375</v>
      </c>
      <c r="C44" s="5">
        <v>0.625</v>
      </c>
      <c r="D44" s="6" t="s">
        <v>1231</v>
      </c>
      <c r="E44" s="6" t="s">
        <v>1232</v>
      </c>
      <c r="F44" s="6" t="s">
        <v>630</v>
      </c>
      <c r="G44" s="8">
        <v>28213</v>
      </c>
      <c r="H44" s="6" t="s">
        <v>29</v>
      </c>
      <c r="I44" s="10">
        <v>10</v>
      </c>
      <c r="J44" s="2"/>
    </row>
    <row r="45" spans="1:10" x14ac:dyDescent="0.25">
      <c r="A45" s="2"/>
      <c r="B45" s="5"/>
      <c r="C45" s="5"/>
      <c r="D45" s="6"/>
      <c r="E45" s="6"/>
      <c r="F45" s="6"/>
      <c r="G45" s="8"/>
      <c r="H45" s="6"/>
      <c r="I45" s="10"/>
      <c r="J45" s="2"/>
    </row>
    <row r="46" spans="1:10" ht="15.75" thickBo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1" t="s">
        <v>1300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2" t="s">
        <v>1301</v>
      </c>
      <c r="B48" s="5">
        <v>0.33333333333333331</v>
      </c>
      <c r="C48" s="5">
        <v>0.375</v>
      </c>
      <c r="D48" s="7" t="s">
        <v>749</v>
      </c>
      <c r="E48" s="6" t="s">
        <v>750</v>
      </c>
      <c r="F48" s="6" t="s">
        <v>204</v>
      </c>
      <c r="G48" s="8">
        <v>28197</v>
      </c>
      <c r="H48" s="6" t="s">
        <v>29</v>
      </c>
      <c r="I48" s="2">
        <v>12</v>
      </c>
      <c r="J48" s="2"/>
    </row>
    <row r="49" spans="1:10" x14ac:dyDescent="0.25">
      <c r="A49" s="2" t="s">
        <v>1302</v>
      </c>
      <c r="B49" s="5">
        <v>0.38541666666666669</v>
      </c>
      <c r="C49" s="5">
        <v>0.4201388888888889</v>
      </c>
      <c r="D49" s="7" t="s">
        <v>991</v>
      </c>
      <c r="E49" s="6" t="s">
        <v>992</v>
      </c>
      <c r="F49" s="6" t="s">
        <v>993</v>
      </c>
      <c r="G49" s="8">
        <v>28197</v>
      </c>
      <c r="H49" s="6" t="s">
        <v>29</v>
      </c>
      <c r="I49" s="2">
        <v>11</v>
      </c>
      <c r="J49" s="2"/>
    </row>
    <row r="50" spans="1:10" x14ac:dyDescent="0.25">
      <c r="A50" s="2" t="s">
        <v>1303</v>
      </c>
      <c r="B50" s="5">
        <v>0.43055555555555558</v>
      </c>
      <c r="C50" s="5">
        <v>0.44097222222222227</v>
      </c>
      <c r="D50" s="7" t="s">
        <v>1258</v>
      </c>
      <c r="E50" s="6" t="s">
        <v>1259</v>
      </c>
      <c r="F50" s="6" t="s">
        <v>1260</v>
      </c>
      <c r="G50" s="6">
        <v>28197</v>
      </c>
      <c r="H50" s="6" t="s">
        <v>29</v>
      </c>
      <c r="I50" s="2">
        <v>11</v>
      </c>
      <c r="J50" s="2"/>
    </row>
    <row r="51" spans="1:10" x14ac:dyDescent="0.25">
      <c r="A51" s="2" t="s">
        <v>1304</v>
      </c>
      <c r="B51" s="5">
        <v>0.47569444444444442</v>
      </c>
      <c r="C51" s="5">
        <v>0.51041666666666663</v>
      </c>
      <c r="D51" s="7" t="s">
        <v>1003</v>
      </c>
      <c r="E51" s="6" t="s">
        <v>1004</v>
      </c>
      <c r="F51" s="6" t="s">
        <v>1005</v>
      </c>
      <c r="G51" s="8">
        <v>28201</v>
      </c>
      <c r="H51" s="6" t="s">
        <v>29</v>
      </c>
      <c r="I51" s="2">
        <v>11</v>
      </c>
      <c r="J51" s="2"/>
    </row>
    <row r="52" spans="1:10" x14ac:dyDescent="0.25">
      <c r="A52" s="2" t="s">
        <v>1305</v>
      </c>
      <c r="B52" s="5">
        <v>0.52083333333333337</v>
      </c>
      <c r="C52" s="5">
        <v>0.57291666666666663</v>
      </c>
      <c r="D52" s="7" t="s">
        <v>633</v>
      </c>
      <c r="E52" s="6" t="s">
        <v>634</v>
      </c>
      <c r="F52" s="6" t="s">
        <v>635</v>
      </c>
      <c r="G52" s="8">
        <v>28201</v>
      </c>
      <c r="H52" s="6" t="s">
        <v>29</v>
      </c>
      <c r="I52" s="2">
        <v>17</v>
      </c>
      <c r="J52" s="2"/>
    </row>
    <row r="53" spans="1:10" x14ac:dyDescent="0.25">
      <c r="A53" s="10" t="s">
        <v>1306</v>
      </c>
      <c r="B53" s="5">
        <v>0.58333333333333337</v>
      </c>
      <c r="C53" s="5">
        <v>0.63541666666666663</v>
      </c>
      <c r="D53" s="7" t="s">
        <v>285</v>
      </c>
      <c r="E53" s="6" t="s">
        <v>286</v>
      </c>
      <c r="F53" s="6" t="s">
        <v>287</v>
      </c>
      <c r="G53" s="8">
        <v>28201</v>
      </c>
      <c r="H53" s="6" t="s">
        <v>29</v>
      </c>
      <c r="I53" s="2">
        <v>19</v>
      </c>
      <c r="J53" s="2"/>
    </row>
    <row r="54" spans="1:10" x14ac:dyDescent="0.25">
      <c r="A54" s="2"/>
      <c r="B54" s="2"/>
      <c r="C54" s="2"/>
      <c r="D54" s="7"/>
      <c r="E54" s="6"/>
      <c r="F54" s="6"/>
      <c r="G54" s="8"/>
      <c r="H54" s="6"/>
      <c r="I54" s="2"/>
      <c r="J54" s="2"/>
    </row>
    <row r="55" spans="1:10" ht="15.75" thickBot="1" x14ac:dyDescent="0.3">
      <c r="A55" s="13"/>
      <c r="B55" s="13"/>
      <c r="C55" s="13"/>
      <c r="D55" s="17"/>
      <c r="E55" s="15"/>
      <c r="F55" s="15"/>
      <c r="G55" s="16"/>
      <c r="H55" s="15"/>
      <c r="I55" s="13"/>
      <c r="J55" s="13"/>
    </row>
    <row r="56" spans="1:10" x14ac:dyDescent="0.25">
      <c r="A56" s="11" t="s">
        <v>1321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2" t="s">
        <v>1301</v>
      </c>
      <c r="B57" s="5">
        <v>0.375</v>
      </c>
      <c r="C57" s="5">
        <v>0.42708333333333331</v>
      </c>
      <c r="D57" s="7" t="s">
        <v>628</v>
      </c>
      <c r="E57" s="6" t="s">
        <v>629</v>
      </c>
      <c r="F57" s="6" t="s">
        <v>630</v>
      </c>
      <c r="G57" s="8">
        <v>28199</v>
      </c>
      <c r="H57" s="6" t="s">
        <v>29</v>
      </c>
      <c r="I57" s="2">
        <v>17</v>
      </c>
      <c r="J57" s="2"/>
    </row>
    <row r="58" spans="1:10" x14ac:dyDescent="0.25">
      <c r="A58" s="2" t="s">
        <v>1302</v>
      </c>
      <c r="B58" s="5">
        <v>0.4375</v>
      </c>
      <c r="C58" s="5">
        <v>0.48958333333333331</v>
      </c>
      <c r="D58" s="7" t="s">
        <v>245</v>
      </c>
      <c r="E58" s="6" t="s">
        <v>246</v>
      </c>
      <c r="F58" s="6" t="s">
        <v>247</v>
      </c>
      <c r="G58" s="8">
        <v>28199</v>
      </c>
      <c r="H58" s="6" t="s">
        <v>29</v>
      </c>
      <c r="I58" s="2">
        <v>18</v>
      </c>
      <c r="J58" s="2"/>
    </row>
    <row r="59" spans="1:10" x14ac:dyDescent="0.25">
      <c r="A59" s="2" t="s">
        <v>1303</v>
      </c>
      <c r="B59" s="5">
        <v>0.5</v>
      </c>
      <c r="C59" s="5">
        <v>0.54166666666666663</v>
      </c>
      <c r="D59" s="7" t="s">
        <v>620</v>
      </c>
      <c r="E59" s="6" t="s">
        <v>621</v>
      </c>
      <c r="F59" s="6" t="s">
        <v>622</v>
      </c>
      <c r="G59" s="8">
        <v>28213</v>
      </c>
      <c r="H59" s="6" t="s">
        <v>29</v>
      </c>
      <c r="I59" s="2">
        <v>14</v>
      </c>
      <c r="J59" s="2"/>
    </row>
    <row r="60" spans="1:10" x14ac:dyDescent="0.25">
      <c r="A60" s="2" t="s">
        <v>1304</v>
      </c>
      <c r="B60" s="5">
        <v>0.55208333333333337</v>
      </c>
      <c r="C60" s="5">
        <v>0.61458333333333337</v>
      </c>
      <c r="D60" s="7" t="s">
        <v>48</v>
      </c>
      <c r="E60" s="6" t="s">
        <v>49</v>
      </c>
      <c r="F60" s="6" t="s">
        <v>50</v>
      </c>
      <c r="G60" s="8">
        <v>28213</v>
      </c>
      <c r="H60" s="6" t="s">
        <v>29</v>
      </c>
      <c r="I60" s="2">
        <v>25</v>
      </c>
      <c r="J60" s="2"/>
    </row>
    <row r="61" spans="1:10" x14ac:dyDescent="0.25">
      <c r="A61" s="2" t="s">
        <v>1305</v>
      </c>
      <c r="B61" s="5">
        <v>0.62847222222222221</v>
      </c>
      <c r="C61" s="5">
        <v>0.67361111111111116</v>
      </c>
      <c r="D61" s="7" t="s">
        <v>643</v>
      </c>
      <c r="E61" s="6" t="s">
        <v>644</v>
      </c>
      <c r="F61" s="6" t="s">
        <v>645</v>
      </c>
      <c r="G61" s="8">
        <v>28205</v>
      </c>
      <c r="H61" s="6" t="s">
        <v>29</v>
      </c>
      <c r="I61" s="2">
        <v>16</v>
      </c>
      <c r="J61" s="2"/>
    </row>
    <row r="62" spans="1:10" x14ac:dyDescent="0.25">
      <c r="A62" s="18" t="s">
        <v>1306</v>
      </c>
      <c r="B62" s="5">
        <v>0.68055555555555547</v>
      </c>
      <c r="C62" s="5">
        <v>0.71875</v>
      </c>
      <c r="D62" s="7" t="s">
        <v>912</v>
      </c>
      <c r="E62" s="6" t="s">
        <v>644</v>
      </c>
      <c r="F62" s="6" t="s">
        <v>913</v>
      </c>
      <c r="G62" s="8">
        <v>28205</v>
      </c>
      <c r="H62" s="6" t="s">
        <v>29</v>
      </c>
      <c r="I62" s="2">
        <v>13</v>
      </c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3" workbookViewId="0">
      <selection activeCell="D39" sqref="D39"/>
    </sheetView>
  </sheetViews>
  <sheetFormatPr baseColWidth="10" defaultColWidth="11.42578125" defaultRowHeight="15" x14ac:dyDescent="0.25"/>
  <cols>
    <col min="1" max="1" width="13.140625" style="24" customWidth="1"/>
    <col min="2" max="3" width="11.42578125" style="24"/>
    <col min="4" max="4" width="43.42578125" style="24" bestFit="1" customWidth="1"/>
    <col min="5" max="5" width="32.85546875" style="24" bestFit="1" customWidth="1"/>
    <col min="6" max="6" width="12.85546875" style="24" bestFit="1" customWidth="1"/>
    <col min="7" max="7" width="6.7109375" style="24" bestFit="1" customWidth="1"/>
    <col min="8" max="16384" width="11.42578125" style="24"/>
  </cols>
  <sheetData>
    <row r="1" spans="1:10" s="1" customFormat="1" x14ac:dyDescent="0.25">
      <c r="A1" s="3"/>
      <c r="B1" s="3" t="s">
        <v>1307</v>
      </c>
      <c r="C1" s="3" t="s">
        <v>1314</v>
      </c>
      <c r="D1" s="3" t="s">
        <v>1308</v>
      </c>
      <c r="E1" s="3" t="s">
        <v>1309</v>
      </c>
      <c r="F1" s="3" t="s">
        <v>1310</v>
      </c>
      <c r="G1" s="3" t="s">
        <v>1311</v>
      </c>
      <c r="H1" s="3" t="s">
        <v>1312</v>
      </c>
      <c r="I1" s="3" t="s">
        <v>1313</v>
      </c>
      <c r="J1" s="3"/>
    </row>
    <row r="2" spans="1:10" x14ac:dyDescent="0.25">
      <c r="A2" s="3" t="s">
        <v>1295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1301</v>
      </c>
      <c r="B3" s="5">
        <v>0.33333333333333331</v>
      </c>
      <c r="C3" s="5">
        <v>0.38541666666666669</v>
      </c>
      <c r="D3" s="6" t="s">
        <v>276</v>
      </c>
      <c r="E3" s="6" t="s">
        <v>277</v>
      </c>
      <c r="F3" s="6" t="s">
        <v>278</v>
      </c>
      <c r="G3" s="8">
        <v>28215</v>
      </c>
      <c r="H3" s="6" t="s">
        <v>29</v>
      </c>
      <c r="I3" s="2">
        <v>19</v>
      </c>
      <c r="J3" s="2"/>
    </row>
    <row r="4" spans="1:10" x14ac:dyDescent="0.25">
      <c r="A4" s="2" t="s">
        <v>1302</v>
      </c>
      <c r="B4" s="5">
        <v>0.39583333333333331</v>
      </c>
      <c r="C4" s="5">
        <v>0.43055555555555558</v>
      </c>
      <c r="D4" s="6" t="s">
        <v>1272</v>
      </c>
      <c r="E4" s="6" t="s">
        <v>1273</v>
      </c>
      <c r="F4" s="6" t="s">
        <v>597</v>
      </c>
      <c r="G4" s="8">
        <v>28215</v>
      </c>
      <c r="H4" s="6" t="s">
        <v>29</v>
      </c>
      <c r="I4" s="2">
        <v>12</v>
      </c>
      <c r="J4" s="2"/>
    </row>
    <row r="5" spans="1:10" x14ac:dyDescent="0.25">
      <c r="A5" s="2" t="s">
        <v>1303</v>
      </c>
      <c r="B5" s="5">
        <v>0.4375</v>
      </c>
      <c r="C5" s="5">
        <v>0.44791666666666669</v>
      </c>
      <c r="D5" s="6" t="s">
        <v>355</v>
      </c>
      <c r="E5" s="6" t="s">
        <v>356</v>
      </c>
      <c r="F5" s="6" t="s">
        <v>357</v>
      </c>
      <c r="G5" s="8">
        <v>28215</v>
      </c>
      <c r="H5" s="6" t="s">
        <v>29</v>
      </c>
      <c r="I5" s="2">
        <v>19</v>
      </c>
      <c r="J5" s="2"/>
    </row>
    <row r="6" spans="1:10" x14ac:dyDescent="0.25">
      <c r="A6" s="2" t="s">
        <v>1304</v>
      </c>
      <c r="B6" s="5">
        <v>0.45833333333333331</v>
      </c>
      <c r="C6" s="5">
        <v>0.5</v>
      </c>
      <c r="D6" s="6" t="s">
        <v>907</v>
      </c>
      <c r="E6" s="6" t="s">
        <v>908</v>
      </c>
      <c r="F6" s="6" t="s">
        <v>909</v>
      </c>
      <c r="G6" s="8">
        <v>28215</v>
      </c>
      <c r="H6" s="6" t="s">
        <v>29</v>
      </c>
      <c r="I6" s="2">
        <v>14</v>
      </c>
      <c r="J6" s="2"/>
    </row>
    <row r="7" spans="1:10" x14ac:dyDescent="0.25">
      <c r="A7" s="2" t="s">
        <v>1305</v>
      </c>
      <c r="B7" s="5">
        <v>0.51388888888888895</v>
      </c>
      <c r="C7" s="5">
        <v>0.5625</v>
      </c>
      <c r="D7" s="6" t="s">
        <v>444</v>
      </c>
      <c r="E7" s="6" t="s">
        <v>445</v>
      </c>
      <c r="F7" s="6" t="s">
        <v>446</v>
      </c>
      <c r="G7" s="8">
        <v>28215</v>
      </c>
      <c r="H7" s="6" t="s">
        <v>29</v>
      </c>
      <c r="I7" s="2">
        <v>17</v>
      </c>
      <c r="J7" s="2"/>
    </row>
    <row r="8" spans="1:10" x14ac:dyDescent="0.25">
      <c r="A8" s="2" t="s">
        <v>1306</v>
      </c>
      <c r="B8" s="5">
        <v>0.57291666666666663</v>
      </c>
      <c r="C8" s="5">
        <v>0.60416666666666663</v>
      </c>
      <c r="D8" s="6" t="s">
        <v>1181</v>
      </c>
      <c r="E8" s="6" t="s">
        <v>1182</v>
      </c>
      <c r="F8" s="6" t="s">
        <v>1183</v>
      </c>
      <c r="G8" s="8">
        <v>28215</v>
      </c>
      <c r="H8" s="6" t="s">
        <v>29</v>
      </c>
      <c r="I8" s="2">
        <v>10</v>
      </c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1" t="s">
        <v>1296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2" t="s">
        <v>1301</v>
      </c>
      <c r="B12" s="5">
        <v>0.33333333333333331</v>
      </c>
      <c r="C12" s="5">
        <v>0.375</v>
      </c>
      <c r="D12" s="6" t="s">
        <v>969</v>
      </c>
      <c r="E12" s="6" t="s">
        <v>970</v>
      </c>
      <c r="F12" s="6" t="s">
        <v>597</v>
      </c>
      <c r="G12" s="8">
        <v>28217</v>
      </c>
      <c r="H12" s="6" t="s">
        <v>29</v>
      </c>
      <c r="I12" s="2">
        <v>12</v>
      </c>
      <c r="J12" s="2"/>
    </row>
    <row r="13" spans="1:10" x14ac:dyDescent="0.25">
      <c r="A13" s="2" t="s">
        <v>1302</v>
      </c>
      <c r="B13" s="5">
        <v>0.38541666666666669</v>
      </c>
      <c r="C13" s="5">
        <v>0.41666666666666669</v>
      </c>
      <c r="D13" s="6" t="s">
        <v>1043</v>
      </c>
      <c r="E13" s="6" t="s">
        <v>1044</v>
      </c>
      <c r="F13" s="6" t="s">
        <v>142</v>
      </c>
      <c r="G13" s="8">
        <v>28217</v>
      </c>
      <c r="H13" s="6" t="s">
        <v>29</v>
      </c>
      <c r="I13" s="2">
        <v>11</v>
      </c>
      <c r="J13" s="2"/>
    </row>
    <row r="14" spans="1:10" x14ac:dyDescent="0.25">
      <c r="A14" s="2" t="s">
        <v>1303</v>
      </c>
      <c r="B14" s="5">
        <v>0.42708333333333331</v>
      </c>
      <c r="C14" s="5">
        <v>0.46875</v>
      </c>
      <c r="D14" s="6" t="s">
        <v>920</v>
      </c>
      <c r="E14" s="6" t="s">
        <v>693</v>
      </c>
      <c r="F14" s="6" t="s">
        <v>921</v>
      </c>
      <c r="G14" s="8">
        <v>28217</v>
      </c>
      <c r="H14" s="6" t="s">
        <v>29</v>
      </c>
      <c r="I14" s="2">
        <v>13</v>
      </c>
      <c r="J14" s="2"/>
    </row>
    <row r="15" spans="1:10" x14ac:dyDescent="0.25">
      <c r="A15" s="2" t="s">
        <v>1304</v>
      </c>
      <c r="B15" s="5">
        <v>0.47916666666666669</v>
      </c>
      <c r="C15" s="5">
        <v>0.51041666666666663</v>
      </c>
      <c r="D15" s="6" t="s">
        <v>692</v>
      </c>
      <c r="E15" s="6" t="s">
        <v>693</v>
      </c>
      <c r="F15" s="6" t="s">
        <v>694</v>
      </c>
      <c r="G15" s="8">
        <v>28217</v>
      </c>
      <c r="H15" s="6" t="s">
        <v>29</v>
      </c>
      <c r="I15" s="2">
        <v>14</v>
      </c>
      <c r="J15" s="2"/>
    </row>
    <row r="16" spans="1:10" x14ac:dyDescent="0.25">
      <c r="A16" s="2" t="s">
        <v>1305</v>
      </c>
      <c r="B16" s="5">
        <v>0.51736111111111105</v>
      </c>
      <c r="C16" s="5">
        <v>0.55208333333333337</v>
      </c>
      <c r="D16" s="6" t="s">
        <v>1169</v>
      </c>
      <c r="E16" s="6" t="s">
        <v>1170</v>
      </c>
      <c r="F16" s="6" t="s">
        <v>391</v>
      </c>
      <c r="G16" s="8">
        <v>28217</v>
      </c>
      <c r="H16" s="6" t="s">
        <v>29</v>
      </c>
      <c r="I16" s="2">
        <v>11</v>
      </c>
      <c r="J16" s="2"/>
    </row>
    <row r="17" spans="1:10" x14ac:dyDescent="0.25">
      <c r="A17" s="2" t="s">
        <v>1306</v>
      </c>
      <c r="B17" s="5">
        <v>0.5625</v>
      </c>
      <c r="C17" s="5">
        <v>0.61458333333333337</v>
      </c>
      <c r="D17" s="6" t="s">
        <v>1197</v>
      </c>
      <c r="E17" s="6" t="s">
        <v>1198</v>
      </c>
      <c r="F17" s="6" t="s">
        <v>726</v>
      </c>
      <c r="G17" s="8">
        <v>28217</v>
      </c>
      <c r="H17" s="6" t="s">
        <v>29</v>
      </c>
      <c r="I17" s="2">
        <v>20</v>
      </c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 s="11" t="s">
        <v>1297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2" t="s">
        <v>1301</v>
      </c>
      <c r="B21" s="5">
        <v>0.33333333333333331</v>
      </c>
      <c r="C21" s="5">
        <v>0.36458333333333331</v>
      </c>
      <c r="D21" s="6" t="s">
        <v>987</v>
      </c>
      <c r="E21" s="6" t="s">
        <v>988</v>
      </c>
      <c r="F21" s="6" t="s">
        <v>297</v>
      </c>
      <c r="G21" s="8">
        <v>28219</v>
      </c>
      <c r="H21" s="6" t="s">
        <v>29</v>
      </c>
      <c r="I21" s="2">
        <v>11</v>
      </c>
      <c r="J21" s="2"/>
    </row>
    <row r="22" spans="1:10" x14ac:dyDescent="0.25">
      <c r="A22" s="2" t="s">
        <v>1302</v>
      </c>
      <c r="B22" s="5">
        <v>0.375</v>
      </c>
      <c r="C22" s="5">
        <v>0.41666666666666669</v>
      </c>
      <c r="D22" s="6" t="s">
        <v>775</v>
      </c>
      <c r="E22" s="6" t="s">
        <v>776</v>
      </c>
      <c r="F22" s="6" t="s">
        <v>777</v>
      </c>
      <c r="G22" s="8">
        <v>28219</v>
      </c>
      <c r="H22" s="6" t="s">
        <v>29</v>
      </c>
      <c r="I22" s="2">
        <v>14</v>
      </c>
      <c r="J22" s="2"/>
    </row>
    <row r="23" spans="1:10" x14ac:dyDescent="0.25">
      <c r="A23" s="2" t="s">
        <v>1303</v>
      </c>
      <c r="B23" s="5">
        <v>0.42708333333333331</v>
      </c>
      <c r="C23" s="5">
        <v>0.45833333333333331</v>
      </c>
      <c r="D23" s="6" t="s">
        <v>903</v>
      </c>
      <c r="E23" s="6" t="s">
        <v>904</v>
      </c>
      <c r="F23" s="6" t="s">
        <v>711</v>
      </c>
      <c r="G23" s="8">
        <v>28219</v>
      </c>
      <c r="H23" s="6" t="s">
        <v>29</v>
      </c>
      <c r="I23" s="2">
        <v>15</v>
      </c>
      <c r="J23" s="2"/>
    </row>
    <row r="24" spans="1:10" x14ac:dyDescent="0.25">
      <c r="A24" s="2" t="s">
        <v>1304</v>
      </c>
      <c r="B24" s="5">
        <v>0.46875</v>
      </c>
      <c r="C24" s="5">
        <v>0.51041666666666663</v>
      </c>
      <c r="D24" s="6" t="s">
        <v>1209</v>
      </c>
      <c r="E24" s="6" t="s">
        <v>904</v>
      </c>
      <c r="F24" s="6" t="s">
        <v>164</v>
      </c>
      <c r="G24" s="8">
        <v>28219</v>
      </c>
      <c r="H24" s="6" t="s">
        <v>29</v>
      </c>
      <c r="I24" s="2">
        <v>15</v>
      </c>
      <c r="J24" s="2"/>
    </row>
    <row r="25" spans="1:10" x14ac:dyDescent="0.25">
      <c r="A25" s="2" t="s">
        <v>1305</v>
      </c>
      <c r="B25" s="5">
        <v>0.52083333333333337</v>
      </c>
      <c r="C25" s="5">
        <v>0.54861111111111105</v>
      </c>
      <c r="D25" s="6" t="s">
        <v>1222</v>
      </c>
      <c r="E25" s="6" t="s">
        <v>1223</v>
      </c>
      <c r="F25" s="6" t="s">
        <v>1224</v>
      </c>
      <c r="G25" s="8">
        <v>28219</v>
      </c>
      <c r="H25" s="6" t="s">
        <v>29</v>
      </c>
      <c r="I25" s="2">
        <v>7</v>
      </c>
      <c r="J25" s="2"/>
    </row>
    <row r="26" spans="1:10" x14ac:dyDescent="0.25">
      <c r="A26" s="2" t="s">
        <v>1306</v>
      </c>
      <c r="B26" s="5">
        <v>0.55902777777777779</v>
      </c>
      <c r="C26" s="5">
        <v>0.61805555555555558</v>
      </c>
      <c r="D26" s="6" t="s">
        <v>182</v>
      </c>
      <c r="E26" s="6" t="s">
        <v>183</v>
      </c>
      <c r="F26" s="6" t="s">
        <v>184</v>
      </c>
      <c r="G26" s="8">
        <v>28219</v>
      </c>
      <c r="H26" s="6" t="s">
        <v>29</v>
      </c>
      <c r="I26" s="2">
        <v>23</v>
      </c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1" t="s">
        <v>1322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2" t="s">
        <v>1301</v>
      </c>
      <c r="B30" s="5">
        <v>0.33333333333333331</v>
      </c>
      <c r="C30" s="5">
        <v>0.38541666666666669</v>
      </c>
      <c r="D30" s="6" t="s">
        <v>172</v>
      </c>
      <c r="E30" s="6" t="s">
        <v>173</v>
      </c>
      <c r="F30" s="6" t="s">
        <v>174</v>
      </c>
      <c r="G30" s="8">
        <v>28237</v>
      </c>
      <c r="H30" s="6" t="s">
        <v>29</v>
      </c>
      <c r="I30" s="2">
        <v>20</v>
      </c>
      <c r="J30" s="2"/>
    </row>
    <row r="31" spans="1:10" x14ac:dyDescent="0.25">
      <c r="A31" s="2" t="s">
        <v>1302</v>
      </c>
      <c r="B31" s="5">
        <v>0.39583333333333331</v>
      </c>
      <c r="C31" s="5">
        <v>0.44791666666666669</v>
      </c>
      <c r="D31" s="6" t="s">
        <v>745</v>
      </c>
      <c r="E31" s="6" t="s">
        <v>746</v>
      </c>
      <c r="F31" s="6" t="s">
        <v>137</v>
      </c>
      <c r="G31" s="8">
        <v>28237</v>
      </c>
      <c r="H31" s="6" t="s">
        <v>29</v>
      </c>
      <c r="I31" s="2">
        <v>19</v>
      </c>
      <c r="J31" s="2"/>
    </row>
    <row r="32" spans="1:10" x14ac:dyDescent="0.25">
      <c r="A32" s="2" t="s">
        <v>1303</v>
      </c>
      <c r="B32" s="5">
        <v>0.45833333333333331</v>
      </c>
      <c r="C32" s="5">
        <v>0.50694444444444442</v>
      </c>
      <c r="D32" s="6" t="s">
        <v>467</v>
      </c>
      <c r="E32" s="6" t="s">
        <v>146</v>
      </c>
      <c r="F32" s="6" t="s">
        <v>278</v>
      </c>
      <c r="G32" s="8">
        <v>28237</v>
      </c>
      <c r="H32" s="6" t="s">
        <v>29</v>
      </c>
      <c r="I32" s="2">
        <v>17</v>
      </c>
      <c r="J32" s="2"/>
    </row>
    <row r="33" spans="1:10" x14ac:dyDescent="0.25">
      <c r="A33" s="2" t="s">
        <v>1304</v>
      </c>
      <c r="B33" s="5">
        <v>0.51736111111111105</v>
      </c>
      <c r="C33" s="5">
        <v>0.55555555555555558</v>
      </c>
      <c r="D33" s="6" t="s">
        <v>724</v>
      </c>
      <c r="E33" s="6" t="s">
        <v>725</v>
      </c>
      <c r="F33" s="6" t="s">
        <v>726</v>
      </c>
      <c r="G33" s="8">
        <v>28237</v>
      </c>
      <c r="H33" s="6" t="s">
        <v>29</v>
      </c>
      <c r="I33" s="2">
        <v>13</v>
      </c>
      <c r="J33" s="2"/>
    </row>
    <row r="34" spans="1:10" x14ac:dyDescent="0.25">
      <c r="A34" s="2" t="s">
        <v>1305</v>
      </c>
      <c r="B34" s="5">
        <v>0.56597222222222221</v>
      </c>
      <c r="C34" s="5">
        <v>0.61458333333333337</v>
      </c>
      <c r="D34" s="6" t="s">
        <v>846</v>
      </c>
      <c r="E34" s="6" t="s">
        <v>847</v>
      </c>
      <c r="F34" s="6" t="s">
        <v>848</v>
      </c>
      <c r="G34" s="8">
        <v>28237</v>
      </c>
      <c r="H34" s="6" t="s">
        <v>29</v>
      </c>
      <c r="I34" s="2">
        <v>13</v>
      </c>
      <c r="J34" s="2"/>
    </row>
    <row r="35" spans="1:10" x14ac:dyDescent="0.25">
      <c r="A35" s="2" t="s">
        <v>1306</v>
      </c>
      <c r="B35" s="5">
        <v>0.625</v>
      </c>
      <c r="C35" s="5">
        <v>0.66666666666666663</v>
      </c>
      <c r="D35" s="6" t="s">
        <v>512</v>
      </c>
      <c r="E35" s="6" t="s">
        <v>513</v>
      </c>
      <c r="F35" s="6" t="s">
        <v>514</v>
      </c>
      <c r="G35" s="8">
        <v>28237</v>
      </c>
      <c r="H35" s="6" t="s">
        <v>29</v>
      </c>
      <c r="I35" s="2">
        <v>16</v>
      </c>
      <c r="J35" s="2"/>
    </row>
    <row r="36" spans="1:10" x14ac:dyDescent="0.25">
      <c r="A36" s="2"/>
      <c r="B36" s="2"/>
      <c r="C36" s="2"/>
      <c r="D36" s="6"/>
      <c r="E36" s="6"/>
      <c r="F36" s="6"/>
      <c r="G36" s="8"/>
      <c r="H36" s="6"/>
      <c r="I36" s="2"/>
      <c r="J36" s="2"/>
    </row>
    <row r="37" spans="1:10" ht="15.75" thickBo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1" t="s">
        <v>1299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2" t="s">
        <v>1301</v>
      </c>
      <c r="B39" s="5">
        <v>0.33333333333333331</v>
      </c>
      <c r="C39" s="5">
        <v>0.36458333333333331</v>
      </c>
      <c r="D39" s="6"/>
      <c r="E39" s="6" t="s">
        <v>1064</v>
      </c>
      <c r="F39" s="6" t="s">
        <v>1065</v>
      </c>
      <c r="G39" s="8">
        <v>28237</v>
      </c>
      <c r="H39" s="6" t="s">
        <v>29</v>
      </c>
      <c r="I39" s="2">
        <v>11</v>
      </c>
      <c r="J39" s="2"/>
    </row>
    <row r="40" spans="1:10" x14ac:dyDescent="0.25">
      <c r="A40" s="2" t="s">
        <v>1302</v>
      </c>
      <c r="B40" s="5">
        <v>0.375</v>
      </c>
      <c r="C40" s="5">
        <v>0.42708333333333331</v>
      </c>
      <c r="D40" s="6" t="s">
        <v>235</v>
      </c>
      <c r="E40" s="6" t="s">
        <v>236</v>
      </c>
      <c r="F40" s="6" t="s">
        <v>237</v>
      </c>
      <c r="G40" s="8">
        <v>28239</v>
      </c>
      <c r="H40" s="6" t="s">
        <v>29</v>
      </c>
      <c r="I40" s="2">
        <v>19</v>
      </c>
      <c r="J40" s="2"/>
    </row>
    <row r="41" spans="1:10" x14ac:dyDescent="0.25">
      <c r="A41" s="2" t="s">
        <v>1303</v>
      </c>
      <c r="B41" s="5">
        <v>0.4375</v>
      </c>
      <c r="C41" s="5">
        <v>0.5</v>
      </c>
      <c r="D41" s="6" t="s">
        <v>187</v>
      </c>
      <c r="E41" s="6" t="s">
        <v>188</v>
      </c>
      <c r="F41" s="6" t="s">
        <v>189</v>
      </c>
      <c r="G41" s="8">
        <v>28239</v>
      </c>
      <c r="H41" s="6" t="s">
        <v>29</v>
      </c>
      <c r="I41" s="2">
        <v>26</v>
      </c>
      <c r="J41" s="2"/>
    </row>
    <row r="42" spans="1:10" x14ac:dyDescent="0.25">
      <c r="A42" s="2" t="s">
        <v>1304</v>
      </c>
      <c r="B42" s="5">
        <v>0.51041666666666663</v>
      </c>
      <c r="C42" s="5">
        <v>0.53472222222222221</v>
      </c>
      <c r="D42" s="6" t="s">
        <v>1078</v>
      </c>
      <c r="E42" s="6" t="s">
        <v>1079</v>
      </c>
      <c r="F42" s="6" t="s">
        <v>367</v>
      </c>
      <c r="G42" s="8">
        <v>28237</v>
      </c>
      <c r="H42" s="6" t="s">
        <v>29</v>
      </c>
      <c r="I42" s="2">
        <v>7</v>
      </c>
      <c r="J42" s="2"/>
    </row>
    <row r="43" spans="1:10" x14ac:dyDescent="0.25">
      <c r="A43" s="2" t="s">
        <v>1305</v>
      </c>
      <c r="B43" s="5">
        <v>0.54513888888888895</v>
      </c>
      <c r="C43" s="5">
        <v>0.59722222222222221</v>
      </c>
      <c r="D43" s="6" t="s">
        <v>145</v>
      </c>
      <c r="E43" s="6" t="s">
        <v>146</v>
      </c>
      <c r="F43" s="6" t="s">
        <v>147</v>
      </c>
      <c r="G43" s="8">
        <v>28239</v>
      </c>
      <c r="H43" s="6" t="s">
        <v>29</v>
      </c>
      <c r="I43" s="2">
        <v>20</v>
      </c>
      <c r="J43" s="2"/>
    </row>
    <row r="44" spans="1:10" x14ac:dyDescent="0.25">
      <c r="A44" s="2" t="s">
        <v>1306</v>
      </c>
      <c r="B44" s="5">
        <v>0.60763888888888895</v>
      </c>
      <c r="C44" s="5">
        <v>0.64583333333333337</v>
      </c>
      <c r="D44" s="6" t="s">
        <v>1254</v>
      </c>
      <c r="E44" s="6" t="s">
        <v>847</v>
      </c>
      <c r="F44" s="6" t="s">
        <v>1255</v>
      </c>
      <c r="G44" s="8">
        <v>28237</v>
      </c>
      <c r="H44" s="6" t="s">
        <v>29</v>
      </c>
      <c r="I44" s="2">
        <v>13</v>
      </c>
      <c r="J44" s="2"/>
    </row>
    <row r="45" spans="1:10" x14ac:dyDescent="0.25">
      <c r="A45" s="2"/>
      <c r="B45" s="5"/>
      <c r="C45" s="5"/>
      <c r="D45" s="2"/>
      <c r="E45" s="2"/>
      <c r="F45" s="2"/>
      <c r="G45" s="2"/>
      <c r="H45" s="2"/>
      <c r="I45" s="2"/>
      <c r="J45" s="2"/>
    </row>
    <row r="46" spans="1:10" ht="15.75" thickBo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1" t="s">
        <v>1300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2" t="s">
        <v>1301</v>
      </c>
      <c r="B48" s="5">
        <v>0.33333333333333331</v>
      </c>
      <c r="C48" s="5">
        <v>0.36458333333333331</v>
      </c>
      <c r="D48" s="6" t="s">
        <v>1018</v>
      </c>
      <c r="E48" s="6" t="s">
        <v>1019</v>
      </c>
      <c r="F48" s="6" t="s">
        <v>1020</v>
      </c>
      <c r="G48" s="8">
        <v>28239</v>
      </c>
      <c r="H48" s="6" t="s">
        <v>29</v>
      </c>
      <c r="I48" s="2">
        <v>11</v>
      </c>
      <c r="J48" s="2"/>
    </row>
    <row r="49" spans="1:10" x14ac:dyDescent="0.25">
      <c r="A49" s="2" t="s">
        <v>1302</v>
      </c>
      <c r="B49" s="5">
        <v>0.375</v>
      </c>
      <c r="C49" s="5">
        <v>0.40625</v>
      </c>
      <c r="D49" s="6" t="s">
        <v>1190</v>
      </c>
      <c r="E49" s="6" t="s">
        <v>1191</v>
      </c>
      <c r="F49" s="6" t="s">
        <v>787</v>
      </c>
      <c r="G49" s="8">
        <v>28239</v>
      </c>
      <c r="H49" s="6" t="s">
        <v>29</v>
      </c>
      <c r="I49" s="2">
        <v>9</v>
      </c>
      <c r="J49" s="2"/>
    </row>
    <row r="50" spans="1:10" x14ac:dyDescent="0.25">
      <c r="A50" s="2" t="s">
        <v>1303</v>
      </c>
      <c r="B50" s="5">
        <v>0.41666666666666669</v>
      </c>
      <c r="C50" s="5">
        <v>0.45833333333333331</v>
      </c>
      <c r="D50" s="6" t="s">
        <v>899</v>
      </c>
      <c r="E50" s="6" t="s">
        <v>900</v>
      </c>
      <c r="F50" s="6" t="s">
        <v>377</v>
      </c>
      <c r="G50" s="8">
        <v>28239</v>
      </c>
      <c r="H50" s="6" t="s">
        <v>29</v>
      </c>
      <c r="I50" s="2">
        <v>15</v>
      </c>
      <c r="J50" s="2"/>
    </row>
    <row r="51" spans="1:10" x14ac:dyDescent="0.25">
      <c r="A51" s="2" t="s">
        <v>1304</v>
      </c>
      <c r="B51" s="5">
        <v>0.46875</v>
      </c>
      <c r="C51" s="5">
        <v>0.5</v>
      </c>
      <c r="D51" s="6" t="s">
        <v>999</v>
      </c>
      <c r="E51" s="6" t="s">
        <v>1000</v>
      </c>
      <c r="F51" s="6" t="s">
        <v>966</v>
      </c>
      <c r="G51" s="8">
        <v>28239</v>
      </c>
      <c r="H51" s="6" t="s">
        <v>29</v>
      </c>
      <c r="I51" s="2">
        <v>11</v>
      </c>
      <c r="J51" s="2"/>
    </row>
    <row r="52" spans="1:10" x14ac:dyDescent="0.25">
      <c r="A52" s="2" t="s">
        <v>1305</v>
      </c>
      <c r="B52" s="5">
        <v>0.51041666666666663</v>
      </c>
      <c r="C52" s="5">
        <v>0.54166666666666663</v>
      </c>
      <c r="D52" s="6" t="s">
        <v>1178</v>
      </c>
      <c r="E52" s="6" t="s">
        <v>188</v>
      </c>
      <c r="F52" s="6" t="s">
        <v>721</v>
      </c>
      <c r="G52" s="8">
        <v>28239</v>
      </c>
      <c r="H52" s="6" t="s">
        <v>29</v>
      </c>
      <c r="I52" s="2">
        <v>11</v>
      </c>
      <c r="J52" s="2"/>
    </row>
    <row r="53" spans="1:10" x14ac:dyDescent="0.25">
      <c r="A53" s="2" t="s">
        <v>1306</v>
      </c>
      <c r="B53" s="5">
        <v>0.55208333333333337</v>
      </c>
      <c r="C53" s="5">
        <v>0.60416666666666663</v>
      </c>
      <c r="D53" s="6" t="s">
        <v>323</v>
      </c>
      <c r="E53" s="6" t="s">
        <v>324</v>
      </c>
      <c r="F53" s="6" t="s">
        <v>325</v>
      </c>
      <c r="G53" s="8">
        <v>28239</v>
      </c>
      <c r="H53" s="6" t="s">
        <v>29</v>
      </c>
      <c r="I53" s="2">
        <v>19</v>
      </c>
      <c r="J53" s="2"/>
    </row>
    <row r="54" spans="1:10" x14ac:dyDescent="0.25">
      <c r="A54" s="2"/>
      <c r="B54" s="5"/>
      <c r="C54" s="5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 s="11" t="s">
        <v>1315</v>
      </c>
      <c r="B56" s="29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2" t="s">
        <v>1301</v>
      </c>
      <c r="B57" s="5">
        <v>0.33333333333333331</v>
      </c>
      <c r="C57" s="5">
        <v>0.38541666666666669</v>
      </c>
      <c r="D57" s="6" t="s">
        <v>648</v>
      </c>
      <c r="E57" s="6" t="s">
        <v>649</v>
      </c>
      <c r="F57" s="6" t="s">
        <v>263</v>
      </c>
      <c r="G57" s="8">
        <v>28259</v>
      </c>
      <c r="H57" s="6" t="s">
        <v>29</v>
      </c>
      <c r="I57" s="2">
        <v>19</v>
      </c>
      <c r="J57" s="2"/>
    </row>
    <row r="58" spans="1:10" x14ac:dyDescent="0.25">
      <c r="A58" s="2" t="s">
        <v>1302</v>
      </c>
      <c r="B58" s="5">
        <v>0.39583333333333331</v>
      </c>
      <c r="C58" s="5">
        <v>0.4375</v>
      </c>
      <c r="D58" s="6" t="s">
        <v>916</v>
      </c>
      <c r="E58" s="6" t="s">
        <v>917</v>
      </c>
      <c r="F58" s="6" t="s">
        <v>137</v>
      </c>
      <c r="G58" s="8">
        <v>28259</v>
      </c>
      <c r="H58" s="6" t="s">
        <v>29</v>
      </c>
      <c r="I58" s="2">
        <v>13</v>
      </c>
      <c r="J58" s="2"/>
    </row>
    <row r="59" spans="1:10" x14ac:dyDescent="0.25">
      <c r="A59" s="2" t="s">
        <v>1303</v>
      </c>
      <c r="B59" s="5">
        <v>0.4375</v>
      </c>
      <c r="C59" s="5">
        <v>0.47222222222222227</v>
      </c>
      <c r="D59" s="6" t="s">
        <v>1212</v>
      </c>
      <c r="E59" s="6" t="s">
        <v>1213</v>
      </c>
      <c r="F59" s="6" t="s">
        <v>1214</v>
      </c>
      <c r="G59" s="8">
        <v>28259</v>
      </c>
      <c r="H59" s="6" t="s">
        <v>29</v>
      </c>
      <c r="I59" s="2">
        <v>12</v>
      </c>
      <c r="J59" s="2"/>
    </row>
    <row r="60" spans="1:10" x14ac:dyDescent="0.25">
      <c r="A60" s="2" t="s">
        <v>1304</v>
      </c>
      <c r="B60" s="5">
        <v>0.4826388888888889</v>
      </c>
      <c r="C60" s="5">
        <v>0.52777777777777779</v>
      </c>
      <c r="D60" s="6" t="s">
        <v>994</v>
      </c>
      <c r="E60" s="6" t="s">
        <v>995</v>
      </c>
      <c r="F60" s="6" t="s">
        <v>996</v>
      </c>
      <c r="G60" s="8">
        <v>28259</v>
      </c>
      <c r="H60" s="6" t="s">
        <v>29</v>
      </c>
      <c r="I60" s="2">
        <v>11</v>
      </c>
      <c r="J60" s="2"/>
    </row>
    <row r="61" spans="1:10" x14ac:dyDescent="0.25">
      <c r="A61" s="2" t="s">
        <v>1305</v>
      </c>
      <c r="B61" s="5">
        <v>0.53819444444444442</v>
      </c>
      <c r="C61" s="5">
        <v>0.58333333333333337</v>
      </c>
      <c r="D61" s="6" t="s">
        <v>871</v>
      </c>
      <c r="E61" s="6" t="s">
        <v>872</v>
      </c>
      <c r="F61" s="6" t="s">
        <v>164</v>
      </c>
      <c r="G61" s="8">
        <v>28259</v>
      </c>
      <c r="H61" s="6" t="s">
        <v>29</v>
      </c>
      <c r="I61" s="2">
        <v>17</v>
      </c>
      <c r="J61" s="2"/>
    </row>
    <row r="62" spans="1:10" x14ac:dyDescent="0.25">
      <c r="A62" s="2" t="s">
        <v>1306</v>
      </c>
      <c r="B62" s="5">
        <v>0.59375</v>
      </c>
      <c r="C62" s="5">
        <v>0.625</v>
      </c>
      <c r="D62" s="6" t="s">
        <v>1165</v>
      </c>
      <c r="E62" s="6" t="s">
        <v>1166</v>
      </c>
      <c r="F62" s="6" t="s">
        <v>601</v>
      </c>
      <c r="G62" s="8">
        <v>28259</v>
      </c>
      <c r="H62" s="6" t="s">
        <v>29</v>
      </c>
      <c r="I62" s="2">
        <v>11</v>
      </c>
      <c r="J62" s="2"/>
    </row>
  </sheetData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55" zoomScaleNormal="55" workbookViewId="0">
      <selection activeCell="A65" sqref="A65"/>
    </sheetView>
  </sheetViews>
  <sheetFormatPr baseColWidth="10" defaultColWidth="11.42578125" defaultRowHeight="15" x14ac:dyDescent="0.25"/>
  <cols>
    <col min="1" max="1" width="12.85546875" style="24" bestFit="1" customWidth="1"/>
    <col min="2" max="3" width="11.42578125" style="24"/>
    <col min="4" max="4" width="48.7109375" style="24" bestFit="1" customWidth="1"/>
    <col min="5" max="5" width="27.28515625" style="24" bestFit="1" customWidth="1"/>
    <col min="6" max="6" width="12.85546875" style="24" bestFit="1" customWidth="1"/>
    <col min="7" max="16384" width="11.42578125" style="24"/>
  </cols>
  <sheetData>
    <row r="1" spans="1:10" ht="18.75" x14ac:dyDescent="0.3">
      <c r="D1" s="59">
        <v>44236</v>
      </c>
    </row>
    <row r="2" spans="1:10" s="1" customFormat="1" x14ac:dyDescent="0.25">
      <c r="A2" s="3"/>
      <c r="B2" s="3" t="s">
        <v>1307</v>
      </c>
      <c r="C2" s="3" t="s">
        <v>1314</v>
      </c>
      <c r="D2" s="3" t="s">
        <v>1308</v>
      </c>
      <c r="E2" s="3" t="s">
        <v>1309</v>
      </c>
      <c r="F2" s="3" t="s">
        <v>1310</v>
      </c>
      <c r="G2" s="3" t="s">
        <v>1311</v>
      </c>
      <c r="H2" s="3" t="s">
        <v>1312</v>
      </c>
      <c r="I2" s="3" t="s">
        <v>1313</v>
      </c>
      <c r="J2" s="3"/>
    </row>
    <row r="3" spans="1:10" x14ac:dyDescent="0.25">
      <c r="A3" s="3" t="s">
        <v>1295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1301</v>
      </c>
      <c r="B4" s="5">
        <v>0.33333333333333331</v>
      </c>
      <c r="C4" s="5">
        <v>0.375</v>
      </c>
      <c r="D4" s="6" t="s">
        <v>313</v>
      </c>
      <c r="E4" s="6" t="s">
        <v>314</v>
      </c>
      <c r="F4" s="6" t="s">
        <v>315</v>
      </c>
      <c r="G4" s="8">
        <v>28717</v>
      </c>
      <c r="H4" s="6" t="s">
        <v>29</v>
      </c>
      <c r="I4" s="2">
        <v>15</v>
      </c>
      <c r="J4" s="2"/>
    </row>
    <row r="5" spans="1:10" x14ac:dyDescent="0.25">
      <c r="A5" s="2" t="s">
        <v>1302</v>
      </c>
      <c r="B5" s="5">
        <v>0.38541666666666669</v>
      </c>
      <c r="C5" s="5">
        <v>0.42708333333333331</v>
      </c>
      <c r="D5" s="6"/>
      <c r="E5" s="6" t="s">
        <v>534</v>
      </c>
      <c r="F5" s="6" t="s">
        <v>535</v>
      </c>
      <c r="G5" s="8">
        <v>28717</v>
      </c>
      <c r="H5" s="6" t="s">
        <v>29</v>
      </c>
      <c r="I5" s="2">
        <v>15</v>
      </c>
      <c r="J5" s="2"/>
    </row>
    <row r="6" spans="1:10" x14ac:dyDescent="0.25">
      <c r="A6" s="2" t="s">
        <v>1303</v>
      </c>
      <c r="B6" s="5">
        <v>0.4375</v>
      </c>
      <c r="C6" s="5">
        <v>0.46875</v>
      </c>
      <c r="D6" s="6" t="s">
        <v>933</v>
      </c>
      <c r="E6" s="6" t="s">
        <v>934</v>
      </c>
      <c r="F6" s="6" t="s">
        <v>935</v>
      </c>
      <c r="G6" s="8">
        <v>28717</v>
      </c>
      <c r="H6" s="6" t="s">
        <v>29</v>
      </c>
      <c r="I6" s="2">
        <v>13</v>
      </c>
      <c r="J6" s="2"/>
    </row>
    <row r="7" spans="1:10" x14ac:dyDescent="0.25">
      <c r="A7" s="2" t="s">
        <v>1304</v>
      </c>
      <c r="B7" s="5">
        <v>0.47916666666666669</v>
      </c>
      <c r="C7" s="5">
        <v>0.51041666666666663</v>
      </c>
      <c r="D7" s="6" t="s">
        <v>1288</v>
      </c>
      <c r="E7" s="6" t="s">
        <v>1289</v>
      </c>
      <c r="F7" s="6" t="s">
        <v>367</v>
      </c>
      <c r="G7" s="8">
        <v>28717</v>
      </c>
      <c r="H7" s="6" t="s">
        <v>29</v>
      </c>
      <c r="I7" s="2">
        <v>9</v>
      </c>
      <c r="J7" s="2"/>
    </row>
    <row r="8" spans="1:10" x14ac:dyDescent="0.25">
      <c r="A8" s="2" t="s">
        <v>1305</v>
      </c>
      <c r="B8" s="5">
        <v>0.52083333333333337</v>
      </c>
      <c r="C8" s="5">
        <v>0.57291666666666663</v>
      </c>
      <c r="D8" s="6" t="s">
        <v>281</v>
      </c>
      <c r="E8" s="6" t="s">
        <v>282</v>
      </c>
      <c r="F8" s="6" t="s">
        <v>35</v>
      </c>
      <c r="G8" s="8">
        <v>28717</v>
      </c>
      <c r="H8" s="6" t="s">
        <v>29</v>
      </c>
      <c r="I8" s="2">
        <v>19</v>
      </c>
      <c r="J8" s="2"/>
    </row>
    <row r="9" spans="1:10" x14ac:dyDescent="0.25">
      <c r="A9" s="2" t="s">
        <v>1306</v>
      </c>
      <c r="B9" s="5">
        <v>0.58333333333333337</v>
      </c>
      <c r="C9" s="5">
        <v>0.61458333333333337</v>
      </c>
      <c r="D9" s="6" t="s">
        <v>1186</v>
      </c>
      <c r="E9" s="6" t="s">
        <v>1187</v>
      </c>
      <c r="F9" s="6" t="s">
        <v>278</v>
      </c>
      <c r="G9" s="8">
        <v>28359</v>
      </c>
      <c r="H9" s="6" t="s">
        <v>29</v>
      </c>
      <c r="I9" s="2">
        <v>10</v>
      </c>
      <c r="J9" s="2"/>
    </row>
    <row r="10" spans="1:10" x14ac:dyDescent="0.25">
      <c r="A10" s="10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11" t="s">
        <v>1296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2" t="s">
        <v>1301</v>
      </c>
      <c r="B13" s="5">
        <v>0.33333333333333331</v>
      </c>
      <c r="C13" s="5">
        <v>0.36458333333333331</v>
      </c>
      <c r="D13" s="6" t="s">
        <v>1118</v>
      </c>
      <c r="E13" s="6" t="s">
        <v>666</v>
      </c>
      <c r="F13" s="6" t="s">
        <v>1119</v>
      </c>
      <c r="G13" s="8">
        <v>28327</v>
      </c>
      <c r="H13" s="6" t="s">
        <v>29</v>
      </c>
      <c r="I13" s="2">
        <v>11</v>
      </c>
      <c r="J13" s="2"/>
    </row>
    <row r="14" spans="1:10" x14ac:dyDescent="0.25">
      <c r="A14" s="2" t="s">
        <v>1302</v>
      </c>
      <c r="B14" s="5">
        <v>0.37847222222222227</v>
      </c>
      <c r="C14" s="5">
        <v>0.43055555555555558</v>
      </c>
      <c r="D14" s="6" t="s">
        <v>110</v>
      </c>
      <c r="E14" s="6" t="s">
        <v>111</v>
      </c>
      <c r="F14" s="6" t="s">
        <v>112</v>
      </c>
      <c r="G14" s="8">
        <v>28329</v>
      </c>
      <c r="H14" s="6" t="s">
        <v>29</v>
      </c>
      <c r="I14" s="2">
        <v>20</v>
      </c>
      <c r="J14" s="2"/>
    </row>
    <row r="15" spans="1:10" x14ac:dyDescent="0.25">
      <c r="A15" s="2" t="s">
        <v>1303</v>
      </c>
      <c r="B15" s="5">
        <v>0.4375</v>
      </c>
      <c r="C15" s="5">
        <v>0.47916666666666669</v>
      </c>
      <c r="D15" s="6" t="s">
        <v>950</v>
      </c>
      <c r="E15" s="6" t="s">
        <v>951</v>
      </c>
      <c r="F15" s="6" t="s">
        <v>952</v>
      </c>
      <c r="G15" s="8">
        <v>28329</v>
      </c>
      <c r="H15" s="6" t="s">
        <v>29</v>
      </c>
      <c r="I15" s="2">
        <v>13</v>
      </c>
      <c r="J15" s="2"/>
    </row>
    <row r="16" spans="1:10" x14ac:dyDescent="0.25">
      <c r="A16" s="2" t="s">
        <v>1304</v>
      </c>
      <c r="B16" s="5">
        <v>0.48958333333333331</v>
      </c>
      <c r="C16" s="5">
        <v>0.54166666666666663</v>
      </c>
      <c r="D16" s="6" t="s">
        <v>73</v>
      </c>
      <c r="E16" s="6" t="s">
        <v>74</v>
      </c>
      <c r="F16" s="6" t="s">
        <v>50</v>
      </c>
      <c r="G16" s="8">
        <v>28329</v>
      </c>
      <c r="H16" s="6" t="s">
        <v>29</v>
      </c>
      <c r="I16" s="2">
        <v>19</v>
      </c>
      <c r="J16" s="2"/>
    </row>
    <row r="17" spans="1:10" x14ac:dyDescent="0.25">
      <c r="A17" s="2" t="s">
        <v>1305</v>
      </c>
      <c r="B17" s="5">
        <v>0.55208333333333337</v>
      </c>
      <c r="C17" s="5">
        <v>0.62152777777777779</v>
      </c>
      <c r="D17" s="6" t="s">
        <v>192</v>
      </c>
      <c r="E17" s="6" t="s">
        <v>193</v>
      </c>
      <c r="F17" s="6" t="s">
        <v>194</v>
      </c>
      <c r="G17" s="8">
        <v>28329</v>
      </c>
      <c r="H17" s="6" t="s">
        <v>29</v>
      </c>
      <c r="I17" s="2">
        <v>23</v>
      </c>
      <c r="J17" s="2"/>
    </row>
    <row r="18" spans="1:10" x14ac:dyDescent="0.25">
      <c r="A18" s="2" t="s">
        <v>1306</v>
      </c>
      <c r="B18" s="5">
        <v>0.62847222222222221</v>
      </c>
      <c r="C18" s="5">
        <v>0.69097222222222221</v>
      </c>
      <c r="D18" s="6" t="s">
        <v>130</v>
      </c>
      <c r="E18" s="6" t="s">
        <v>131</v>
      </c>
      <c r="F18" s="6" t="s">
        <v>132</v>
      </c>
      <c r="G18" s="8">
        <v>28329</v>
      </c>
      <c r="H18" s="6" t="s">
        <v>29</v>
      </c>
      <c r="I18" s="2">
        <v>22</v>
      </c>
      <c r="J18" s="2"/>
    </row>
    <row r="19" spans="1:10" x14ac:dyDescent="0.25">
      <c r="A19" s="18"/>
      <c r="B19" s="4"/>
      <c r="C19" s="4"/>
      <c r="D19" s="7"/>
      <c r="E19" s="7"/>
      <c r="F19" s="7"/>
      <c r="G19" s="9"/>
      <c r="H19" s="18"/>
      <c r="I19" s="18"/>
      <c r="J19" s="2"/>
    </row>
    <row r="20" spans="1:10" ht="15.75" thickBot="1" x14ac:dyDescent="0.3">
      <c r="A20" s="19"/>
      <c r="B20" s="20"/>
      <c r="C20" s="20"/>
      <c r="D20" s="17"/>
      <c r="E20" s="17"/>
      <c r="F20" s="17"/>
      <c r="G20" s="21"/>
      <c r="H20" s="19"/>
      <c r="I20" s="19"/>
      <c r="J20" s="13"/>
    </row>
    <row r="21" spans="1:10" x14ac:dyDescent="0.25">
      <c r="A21" s="11" t="s">
        <v>1297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2" t="s">
        <v>1301</v>
      </c>
      <c r="B22" s="5">
        <v>0.33333333333333331</v>
      </c>
      <c r="C22" s="5">
        <v>0.37847222222222227</v>
      </c>
      <c r="D22" s="6" t="s">
        <v>802</v>
      </c>
      <c r="E22" s="6" t="s">
        <v>803</v>
      </c>
      <c r="F22" s="6" t="s">
        <v>237</v>
      </c>
      <c r="G22" s="8">
        <v>28355</v>
      </c>
      <c r="H22" s="6" t="s">
        <v>29</v>
      </c>
      <c r="I22" s="2">
        <v>17</v>
      </c>
      <c r="J22" s="2"/>
    </row>
    <row r="23" spans="1:10" x14ac:dyDescent="0.25">
      <c r="A23" s="2" t="s">
        <v>1302</v>
      </c>
      <c r="B23" s="5">
        <v>0.38541666666666669</v>
      </c>
      <c r="C23" s="5">
        <v>0.42708333333333331</v>
      </c>
      <c r="D23" s="6" t="s">
        <v>365</v>
      </c>
      <c r="E23" s="6" t="s">
        <v>366</v>
      </c>
      <c r="F23" s="6" t="s">
        <v>367</v>
      </c>
      <c r="G23" s="8">
        <v>28355</v>
      </c>
      <c r="H23" s="6" t="s">
        <v>29</v>
      </c>
      <c r="I23" s="2">
        <v>15</v>
      </c>
      <c r="J23" s="2"/>
    </row>
    <row r="24" spans="1:10" x14ac:dyDescent="0.25">
      <c r="A24" s="2" t="s">
        <v>1303</v>
      </c>
      <c r="B24" s="5">
        <v>0.4375</v>
      </c>
      <c r="C24" s="5">
        <v>0.48958333333333331</v>
      </c>
      <c r="D24" s="7" t="s">
        <v>1201</v>
      </c>
      <c r="E24" s="6" t="s">
        <v>1202</v>
      </c>
      <c r="F24" s="6" t="s">
        <v>1203</v>
      </c>
      <c r="G24" s="8">
        <v>28355</v>
      </c>
      <c r="H24" s="6" t="s">
        <v>29</v>
      </c>
      <c r="I24" s="2">
        <v>10</v>
      </c>
      <c r="J24" s="2"/>
    </row>
    <row r="25" spans="1:10" x14ac:dyDescent="0.25">
      <c r="A25" s="2" t="s">
        <v>1304</v>
      </c>
      <c r="B25" s="5">
        <v>0.50347222222222221</v>
      </c>
      <c r="C25" s="5">
        <v>0.53819444444444442</v>
      </c>
      <c r="D25" s="6" t="s">
        <v>497</v>
      </c>
      <c r="E25" s="6" t="s">
        <v>498</v>
      </c>
      <c r="F25" s="6" t="s">
        <v>401</v>
      </c>
      <c r="G25" s="8">
        <v>28355</v>
      </c>
      <c r="H25" s="6" t="s">
        <v>29</v>
      </c>
      <c r="I25" s="2">
        <v>17</v>
      </c>
      <c r="J25" s="2"/>
    </row>
    <row r="26" spans="1:10" x14ac:dyDescent="0.25">
      <c r="A26" s="2" t="s">
        <v>1305</v>
      </c>
      <c r="B26" s="5">
        <v>0.55208333333333337</v>
      </c>
      <c r="C26" s="5">
        <v>0.58333333333333337</v>
      </c>
      <c r="D26" s="6" t="s">
        <v>982</v>
      </c>
      <c r="E26" s="6" t="s">
        <v>983</v>
      </c>
      <c r="F26" s="6" t="s">
        <v>984</v>
      </c>
      <c r="G26" s="8">
        <v>28329</v>
      </c>
      <c r="H26" s="6" t="s">
        <v>29</v>
      </c>
      <c r="I26" s="2">
        <v>11</v>
      </c>
      <c r="J26" s="2"/>
    </row>
    <row r="27" spans="1:10" x14ac:dyDescent="0.25">
      <c r="A27" s="2" t="s">
        <v>1306</v>
      </c>
      <c r="B27" s="5">
        <v>0.59722222222222221</v>
      </c>
      <c r="C27" s="5">
        <v>0.62847222222222221</v>
      </c>
      <c r="D27" s="6" t="s">
        <v>978</v>
      </c>
      <c r="E27" s="6" t="s">
        <v>193</v>
      </c>
      <c r="F27" s="6" t="s">
        <v>979</v>
      </c>
      <c r="G27" s="8">
        <v>28329</v>
      </c>
      <c r="H27" s="6" t="s">
        <v>29</v>
      </c>
      <c r="I27" s="2">
        <v>11</v>
      </c>
      <c r="J27" s="2"/>
    </row>
    <row r="28" spans="1:10" x14ac:dyDescent="0.25">
      <c r="A28" s="2"/>
      <c r="B28" s="5"/>
      <c r="C28" s="5"/>
      <c r="D28" s="6"/>
      <c r="E28" s="6"/>
      <c r="F28" s="6"/>
      <c r="G28" s="8"/>
      <c r="H28" s="6"/>
      <c r="I28" s="2"/>
      <c r="J28" s="2"/>
    </row>
    <row r="29" spans="1:10" ht="15.75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1" t="s">
        <v>1298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2" t="s">
        <v>1301</v>
      </c>
      <c r="B31" s="5">
        <v>0.33333333333333331</v>
      </c>
      <c r="C31" s="5">
        <v>0.375</v>
      </c>
      <c r="D31" s="6" t="s">
        <v>505</v>
      </c>
      <c r="E31" s="6" t="s">
        <v>506</v>
      </c>
      <c r="F31" s="6" t="s">
        <v>357</v>
      </c>
      <c r="G31" s="8">
        <v>28359</v>
      </c>
      <c r="H31" s="6" t="s">
        <v>29</v>
      </c>
      <c r="I31" s="2">
        <v>16</v>
      </c>
      <c r="J31" s="2"/>
    </row>
    <row r="32" spans="1:10" x14ac:dyDescent="0.25">
      <c r="A32" s="2" t="s">
        <v>1302</v>
      </c>
      <c r="B32" s="5">
        <v>0.38541666666666669</v>
      </c>
      <c r="C32" s="5">
        <v>0.4375</v>
      </c>
      <c r="D32" s="6" t="s">
        <v>140</v>
      </c>
      <c r="E32" s="6" t="s">
        <v>141</v>
      </c>
      <c r="F32" s="6" t="s">
        <v>142</v>
      </c>
      <c r="G32" s="8">
        <v>28359</v>
      </c>
      <c r="H32" s="6" t="s">
        <v>29</v>
      </c>
      <c r="I32" s="2">
        <v>21</v>
      </c>
      <c r="J32" s="2"/>
    </row>
    <row r="33" spans="1:10" x14ac:dyDescent="0.25">
      <c r="A33" s="2" t="s">
        <v>1303</v>
      </c>
      <c r="B33" s="5">
        <v>0.44791666666666669</v>
      </c>
      <c r="C33" s="5">
        <v>0.48958333333333331</v>
      </c>
      <c r="D33" s="6" t="s">
        <v>1283</v>
      </c>
      <c r="E33" s="6" t="s">
        <v>1284</v>
      </c>
      <c r="F33" s="6" t="s">
        <v>1285</v>
      </c>
      <c r="G33" s="8">
        <v>28357</v>
      </c>
      <c r="H33" s="6" t="s">
        <v>29</v>
      </c>
      <c r="I33" s="2">
        <v>14</v>
      </c>
      <c r="J33" s="2"/>
    </row>
    <row r="34" spans="1:10" x14ac:dyDescent="0.25">
      <c r="A34" s="2" t="s">
        <v>1304</v>
      </c>
      <c r="B34" s="5">
        <v>0.5</v>
      </c>
      <c r="C34" s="5">
        <v>0.53819444444444442</v>
      </c>
      <c r="D34" s="6" t="s">
        <v>855</v>
      </c>
      <c r="E34" s="6" t="s">
        <v>856</v>
      </c>
      <c r="F34" s="6" t="s">
        <v>857</v>
      </c>
      <c r="G34" s="8">
        <v>28357</v>
      </c>
      <c r="H34" s="6" t="s">
        <v>29</v>
      </c>
      <c r="I34" s="2">
        <v>13</v>
      </c>
      <c r="J34" s="2"/>
    </row>
    <row r="35" spans="1:10" x14ac:dyDescent="0.25">
      <c r="A35" s="2" t="s">
        <v>1305</v>
      </c>
      <c r="B35" s="5">
        <v>0.54861111111111105</v>
      </c>
      <c r="C35" s="5">
        <v>0.58680555555555558</v>
      </c>
      <c r="D35" s="6" t="s">
        <v>1113</v>
      </c>
      <c r="E35" s="6" t="s">
        <v>1114</v>
      </c>
      <c r="F35" s="6" t="s">
        <v>1115</v>
      </c>
      <c r="G35" s="8">
        <v>28357</v>
      </c>
      <c r="H35" s="6" t="s">
        <v>29</v>
      </c>
      <c r="I35" s="2">
        <v>13</v>
      </c>
      <c r="J35" s="2"/>
    </row>
    <row r="36" spans="1:10" x14ac:dyDescent="0.25">
      <c r="A36" s="2" t="s">
        <v>1306</v>
      </c>
      <c r="B36" s="5">
        <v>0.59722222222222221</v>
      </c>
      <c r="C36" s="5">
        <v>0.63541666666666663</v>
      </c>
      <c r="D36" s="6" t="s">
        <v>1283</v>
      </c>
      <c r="E36" s="6" t="s">
        <v>1284</v>
      </c>
      <c r="F36" s="6" t="s">
        <v>1285</v>
      </c>
      <c r="G36" s="8">
        <v>28357</v>
      </c>
      <c r="H36" s="6" t="s">
        <v>29</v>
      </c>
      <c r="I36" s="2">
        <v>13</v>
      </c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thickBo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1" t="s">
        <v>1299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2" t="s">
        <v>1301</v>
      </c>
      <c r="B40" s="5">
        <v>0.33333333333333331</v>
      </c>
      <c r="C40" s="5">
        <v>0.375</v>
      </c>
      <c r="D40" s="6" t="s">
        <v>701</v>
      </c>
      <c r="E40" s="6" t="s">
        <v>702</v>
      </c>
      <c r="F40" s="6" t="s">
        <v>263</v>
      </c>
      <c r="G40" s="8">
        <v>28359</v>
      </c>
      <c r="H40" s="6" t="s">
        <v>29</v>
      </c>
      <c r="I40" s="2">
        <v>14</v>
      </c>
      <c r="J40" s="2"/>
    </row>
    <row r="41" spans="1:10" x14ac:dyDescent="0.25">
      <c r="A41" s="2" t="s">
        <v>1302</v>
      </c>
      <c r="B41" s="5">
        <v>0.38541666666666669</v>
      </c>
      <c r="C41" s="5">
        <v>0.41666666666666669</v>
      </c>
      <c r="D41" s="6" t="s">
        <v>728</v>
      </c>
      <c r="E41" s="6" t="s">
        <v>729</v>
      </c>
      <c r="F41" s="6" t="s">
        <v>147</v>
      </c>
      <c r="G41" s="8">
        <v>28359</v>
      </c>
      <c r="H41" s="6" t="s">
        <v>29</v>
      </c>
      <c r="I41" s="2">
        <v>12</v>
      </c>
      <c r="J41" s="2"/>
    </row>
    <row r="42" spans="1:10" x14ac:dyDescent="0.25">
      <c r="A42" s="2" t="s">
        <v>1303</v>
      </c>
      <c r="B42" s="5">
        <v>0.42708333333333331</v>
      </c>
      <c r="C42" s="5">
        <v>0.46875</v>
      </c>
      <c r="D42" s="6" t="s">
        <v>709</v>
      </c>
      <c r="E42" s="6" t="s">
        <v>710</v>
      </c>
      <c r="F42" s="6" t="s">
        <v>711</v>
      </c>
      <c r="G42" s="8">
        <v>28359</v>
      </c>
      <c r="H42" s="6" t="s">
        <v>29</v>
      </c>
      <c r="I42" s="2">
        <v>14</v>
      </c>
      <c r="J42" s="2"/>
    </row>
    <row r="43" spans="1:10" x14ac:dyDescent="0.25">
      <c r="A43" s="2" t="s">
        <v>1304</v>
      </c>
      <c r="B43" s="5">
        <v>0.47916666666666669</v>
      </c>
      <c r="C43" s="5">
        <v>0.51041666666666663</v>
      </c>
      <c r="D43" s="6" t="s">
        <v>829</v>
      </c>
      <c r="E43" s="6" t="s">
        <v>830</v>
      </c>
      <c r="F43" s="6" t="s">
        <v>535</v>
      </c>
      <c r="G43" s="8">
        <v>28359</v>
      </c>
      <c r="H43" s="6" t="s">
        <v>29</v>
      </c>
      <c r="I43" s="2">
        <v>12</v>
      </c>
      <c r="J43" s="2"/>
    </row>
    <row r="44" spans="1:10" x14ac:dyDescent="0.25">
      <c r="A44" s="2" t="s">
        <v>1305</v>
      </c>
      <c r="B44" s="5">
        <v>0.52083333333333337</v>
      </c>
      <c r="C44" s="5">
        <v>0.55208333333333337</v>
      </c>
      <c r="D44" s="6" t="s">
        <v>758</v>
      </c>
      <c r="E44" s="6" t="s">
        <v>759</v>
      </c>
      <c r="F44" s="6" t="s">
        <v>760</v>
      </c>
      <c r="G44" s="8">
        <v>28359</v>
      </c>
      <c r="H44" s="6" t="s">
        <v>29</v>
      </c>
      <c r="I44" s="2">
        <v>10</v>
      </c>
      <c r="J44" s="2"/>
    </row>
    <row r="45" spans="1:10" x14ac:dyDescent="0.25">
      <c r="A45" s="2" t="s">
        <v>1306</v>
      </c>
      <c r="B45" s="5">
        <v>0.5625</v>
      </c>
      <c r="C45" s="5">
        <v>0.60416666666666663</v>
      </c>
      <c r="D45" s="6" t="s">
        <v>556</v>
      </c>
      <c r="E45" s="6" t="s">
        <v>557</v>
      </c>
      <c r="F45" s="6" t="s">
        <v>558</v>
      </c>
      <c r="G45" s="8">
        <v>28359</v>
      </c>
      <c r="H45" s="6" t="s">
        <v>29</v>
      </c>
      <c r="I45" s="2">
        <v>13</v>
      </c>
      <c r="J45" s="2"/>
    </row>
    <row r="46" spans="1:10" x14ac:dyDescent="0.25">
      <c r="A46" s="10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1" t="s">
        <v>1323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2" t="s">
        <v>1301</v>
      </c>
      <c r="B49" s="5">
        <v>0.33333333333333331</v>
      </c>
      <c r="C49" s="5">
        <v>0.375</v>
      </c>
      <c r="D49" s="6" t="s">
        <v>665</v>
      </c>
      <c r="E49" s="6" t="s">
        <v>666</v>
      </c>
      <c r="F49" s="6" t="s">
        <v>667</v>
      </c>
      <c r="G49" s="8">
        <v>28327</v>
      </c>
      <c r="H49" s="6" t="s">
        <v>29</v>
      </c>
      <c r="I49" s="2">
        <v>15</v>
      </c>
      <c r="J49" s="2"/>
    </row>
    <row r="50" spans="1:10" x14ac:dyDescent="0.25">
      <c r="A50" s="2" t="s">
        <v>1302</v>
      </c>
      <c r="B50" s="5">
        <v>0.38541666666666669</v>
      </c>
      <c r="C50" s="5">
        <v>0.44791666666666669</v>
      </c>
      <c r="D50" s="6" t="s">
        <v>92</v>
      </c>
      <c r="E50" s="6" t="s">
        <v>93</v>
      </c>
      <c r="F50" s="6" t="s">
        <v>55</v>
      </c>
      <c r="G50" s="8">
        <v>28327</v>
      </c>
      <c r="H50" s="6" t="s">
        <v>29</v>
      </c>
      <c r="I50" s="2">
        <v>23</v>
      </c>
      <c r="J50" s="2"/>
    </row>
    <row r="51" spans="1:10" x14ac:dyDescent="0.25">
      <c r="A51" s="2" t="s">
        <v>1303</v>
      </c>
      <c r="B51" s="5">
        <v>0.45833333333333331</v>
      </c>
      <c r="C51" s="5">
        <v>0.5</v>
      </c>
      <c r="D51" s="6" t="s">
        <v>942</v>
      </c>
      <c r="E51" s="6" t="s">
        <v>943</v>
      </c>
      <c r="F51" s="6" t="s">
        <v>45</v>
      </c>
      <c r="G51" s="8">
        <v>28327</v>
      </c>
      <c r="H51" s="6" t="s">
        <v>29</v>
      </c>
      <c r="I51" s="2">
        <v>13</v>
      </c>
      <c r="J51" s="2"/>
    </row>
    <row r="52" spans="1:10" x14ac:dyDescent="0.25">
      <c r="A52" s="2" t="s">
        <v>1304</v>
      </c>
      <c r="B52" s="5">
        <v>0.51041666666666663</v>
      </c>
      <c r="C52" s="5">
        <v>0.55208333333333337</v>
      </c>
      <c r="D52" s="6" t="s">
        <v>474</v>
      </c>
      <c r="E52" s="6" t="s">
        <v>475</v>
      </c>
      <c r="F52" s="6" t="s">
        <v>132</v>
      </c>
      <c r="G52" s="8">
        <v>28327</v>
      </c>
      <c r="H52" s="6" t="s">
        <v>29</v>
      </c>
      <c r="I52" s="2">
        <v>17</v>
      </c>
      <c r="J52" s="2"/>
    </row>
    <row r="53" spans="1:10" x14ac:dyDescent="0.25">
      <c r="A53" s="2" t="s">
        <v>1305</v>
      </c>
      <c r="B53" s="5">
        <v>0.5625</v>
      </c>
      <c r="C53" s="5">
        <v>0.625</v>
      </c>
      <c r="D53" s="6" t="s">
        <v>88</v>
      </c>
      <c r="E53" s="6" t="s">
        <v>89</v>
      </c>
      <c r="F53" s="6" t="s">
        <v>55</v>
      </c>
      <c r="G53" s="8">
        <v>28327</v>
      </c>
      <c r="H53" s="6" t="s">
        <v>29</v>
      </c>
      <c r="I53" s="2">
        <v>24</v>
      </c>
      <c r="J53" s="2"/>
    </row>
    <row r="54" spans="1:10" x14ac:dyDescent="0.25">
      <c r="A54" s="2" t="s">
        <v>1306</v>
      </c>
      <c r="B54" s="5">
        <v>0.63541666666666663</v>
      </c>
      <c r="C54" s="5">
        <v>0.66666666666666663</v>
      </c>
      <c r="D54" s="6" t="s">
        <v>863</v>
      </c>
      <c r="E54" s="6" t="s">
        <v>864</v>
      </c>
      <c r="F54" s="6" t="s">
        <v>865</v>
      </c>
      <c r="G54" s="8">
        <v>28327</v>
      </c>
      <c r="H54" s="6" t="s">
        <v>29</v>
      </c>
      <c r="I54" s="2">
        <v>8</v>
      </c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 thickBo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 s="11" t="s">
        <v>1315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2" t="s">
        <v>1301</v>
      </c>
      <c r="B58" s="5">
        <v>0.33333333333333331</v>
      </c>
      <c r="C58" s="5">
        <v>0.38541666666666669</v>
      </c>
      <c r="D58" s="6" t="s">
        <v>202</v>
      </c>
      <c r="E58" s="6" t="s">
        <v>203</v>
      </c>
      <c r="F58" s="6" t="s">
        <v>204</v>
      </c>
      <c r="G58" s="8">
        <v>28755</v>
      </c>
      <c r="H58" s="6" t="s">
        <v>29</v>
      </c>
      <c r="I58" s="2">
        <v>21</v>
      </c>
      <c r="J58" s="2"/>
    </row>
    <row r="59" spans="1:10" x14ac:dyDescent="0.25">
      <c r="A59" s="2" t="s">
        <v>1302</v>
      </c>
      <c r="B59" s="5">
        <v>0.3923611111111111</v>
      </c>
      <c r="C59" s="5">
        <v>0.4548611111111111</v>
      </c>
      <c r="D59" s="6" t="s">
        <v>43</v>
      </c>
      <c r="E59" s="6" t="s">
        <v>44</v>
      </c>
      <c r="F59" s="6" t="s">
        <v>45</v>
      </c>
      <c r="G59" s="8">
        <v>28719</v>
      </c>
      <c r="H59" s="6" t="s">
        <v>29</v>
      </c>
      <c r="I59" s="2">
        <v>26</v>
      </c>
      <c r="J59" s="2"/>
    </row>
    <row r="60" spans="1:10" x14ac:dyDescent="0.25">
      <c r="A60" s="2" t="s">
        <v>1303</v>
      </c>
      <c r="B60" s="5">
        <v>0.46527777777777773</v>
      </c>
      <c r="C60" s="5">
        <v>0.50694444444444442</v>
      </c>
      <c r="D60" s="6" t="s">
        <v>670</v>
      </c>
      <c r="E60" s="6" t="s">
        <v>671</v>
      </c>
      <c r="F60" s="6" t="s">
        <v>377</v>
      </c>
      <c r="G60" s="8">
        <v>28719</v>
      </c>
      <c r="H60" s="6" t="s">
        <v>29</v>
      </c>
      <c r="I60" s="2">
        <v>14</v>
      </c>
      <c r="J60" s="2"/>
    </row>
    <row r="61" spans="1:10" x14ac:dyDescent="0.25">
      <c r="A61" s="2" t="s">
        <v>1304</v>
      </c>
      <c r="B61" s="5">
        <v>0.52083333333333337</v>
      </c>
      <c r="C61" s="5">
        <v>0.5625</v>
      </c>
      <c r="D61" s="6" t="s">
        <v>420</v>
      </c>
      <c r="E61" s="6" t="s">
        <v>421</v>
      </c>
      <c r="F61" s="6" t="s">
        <v>422</v>
      </c>
      <c r="G61" s="8">
        <v>28719</v>
      </c>
      <c r="H61" s="6" t="s">
        <v>29</v>
      </c>
      <c r="I61" s="2">
        <v>17</v>
      </c>
      <c r="J61" s="2"/>
    </row>
    <row r="62" spans="1:10" x14ac:dyDescent="0.25">
      <c r="A62" s="2" t="s">
        <v>1305</v>
      </c>
      <c r="B62" s="5">
        <v>0.57291666666666663</v>
      </c>
      <c r="C62" s="5">
        <v>0.61458333333333337</v>
      </c>
      <c r="D62" s="6" t="s">
        <v>488</v>
      </c>
      <c r="E62" s="6" t="s">
        <v>489</v>
      </c>
      <c r="F62" s="6" t="s">
        <v>490</v>
      </c>
      <c r="G62" s="8">
        <v>28719</v>
      </c>
      <c r="H62" s="6" t="s">
        <v>29</v>
      </c>
      <c r="I62" s="2">
        <v>17</v>
      </c>
      <c r="J62" s="2"/>
    </row>
    <row r="63" spans="1:10" x14ac:dyDescent="0.25">
      <c r="A63" s="2" t="s">
        <v>1306</v>
      </c>
      <c r="B63" s="5">
        <v>0.625</v>
      </c>
      <c r="C63" s="5">
        <v>0.66666666666666663</v>
      </c>
      <c r="D63" s="6" t="s">
        <v>577</v>
      </c>
      <c r="E63" s="6" t="s">
        <v>578</v>
      </c>
      <c r="F63" s="6" t="s">
        <v>579</v>
      </c>
      <c r="G63" s="8">
        <v>28719</v>
      </c>
      <c r="H63" s="6" t="s">
        <v>29</v>
      </c>
      <c r="I63" s="2">
        <v>16</v>
      </c>
      <c r="J63" s="2"/>
    </row>
  </sheetData>
  <pageMargins left="0.7" right="0.7" top="0.78740157499999996" bottom="0.78740157499999996" header="0.3" footer="0.3"/>
  <pageSetup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="55" zoomScaleNormal="55" workbookViewId="0">
      <selection activeCell="A64" sqref="A64"/>
    </sheetView>
  </sheetViews>
  <sheetFormatPr baseColWidth="10" defaultColWidth="11.42578125" defaultRowHeight="15" x14ac:dyDescent="0.25"/>
  <cols>
    <col min="1" max="1" width="12.85546875" style="24" bestFit="1" customWidth="1"/>
    <col min="2" max="3" width="11.42578125" style="24"/>
    <col min="4" max="4" width="55.28515625" style="24" bestFit="1" customWidth="1"/>
    <col min="5" max="5" width="25.85546875" style="24" bestFit="1" customWidth="1"/>
    <col min="6" max="6" width="12.85546875" style="24" bestFit="1" customWidth="1"/>
    <col min="7" max="16384" width="11.42578125" style="24"/>
  </cols>
  <sheetData>
    <row r="1" spans="1:10" ht="15.75" x14ac:dyDescent="0.25">
      <c r="D1" s="58">
        <v>44237</v>
      </c>
    </row>
    <row r="2" spans="1:10" s="1" customFormat="1" x14ac:dyDescent="0.25">
      <c r="A2" s="3"/>
      <c r="B2" s="3" t="s">
        <v>1307</v>
      </c>
      <c r="C2" s="3" t="s">
        <v>1314</v>
      </c>
      <c r="D2" s="3" t="s">
        <v>1308</v>
      </c>
      <c r="E2" s="3" t="s">
        <v>1309</v>
      </c>
      <c r="F2" s="3" t="s">
        <v>1310</v>
      </c>
      <c r="G2" s="3" t="s">
        <v>1311</v>
      </c>
      <c r="H2" s="3" t="s">
        <v>1312</v>
      </c>
      <c r="I2" s="3" t="s">
        <v>1313</v>
      </c>
      <c r="J2" s="3"/>
    </row>
    <row r="3" spans="1:10" x14ac:dyDescent="0.25">
      <c r="A3" s="3" t="s">
        <v>1295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1301</v>
      </c>
      <c r="B4" s="5">
        <v>0.33333333333333331</v>
      </c>
      <c r="C4" s="5">
        <v>0.38541666666666669</v>
      </c>
      <c r="D4" s="6"/>
      <c r="E4" s="6" t="s">
        <v>116</v>
      </c>
      <c r="F4" s="6" t="s">
        <v>117</v>
      </c>
      <c r="G4" s="8">
        <v>28757</v>
      </c>
      <c r="H4" s="6" t="s">
        <v>29</v>
      </c>
      <c r="I4" s="2">
        <v>20</v>
      </c>
      <c r="J4" s="2"/>
    </row>
    <row r="5" spans="1:10" x14ac:dyDescent="0.25">
      <c r="A5" s="2" t="s">
        <v>1302</v>
      </c>
      <c r="B5" s="5">
        <v>0.39583333333333331</v>
      </c>
      <c r="C5" s="5">
        <v>0.4375</v>
      </c>
      <c r="D5" s="6" t="s">
        <v>890</v>
      </c>
      <c r="E5" s="6" t="s">
        <v>891</v>
      </c>
      <c r="F5" s="6" t="s">
        <v>760</v>
      </c>
      <c r="G5" s="8">
        <v>28757</v>
      </c>
      <c r="H5" s="6" t="s">
        <v>29</v>
      </c>
      <c r="I5" s="2">
        <v>15</v>
      </c>
      <c r="J5" s="2"/>
    </row>
    <row r="6" spans="1:10" x14ac:dyDescent="0.25">
      <c r="A6" s="2" t="s">
        <v>1303</v>
      </c>
      <c r="B6" s="5">
        <v>0.44791666666666669</v>
      </c>
      <c r="C6" s="5">
        <v>0.48958333333333331</v>
      </c>
      <c r="D6" s="6" t="s">
        <v>851</v>
      </c>
      <c r="E6" s="6" t="s">
        <v>852</v>
      </c>
      <c r="F6" s="6" t="s">
        <v>548</v>
      </c>
      <c r="G6" s="8">
        <v>28757</v>
      </c>
      <c r="H6" s="6" t="s">
        <v>29</v>
      </c>
      <c r="I6" s="2">
        <v>16</v>
      </c>
      <c r="J6" s="2"/>
    </row>
    <row r="7" spans="1:10" x14ac:dyDescent="0.25">
      <c r="A7" s="2" t="s">
        <v>1304</v>
      </c>
      <c r="B7" s="5">
        <v>0.5</v>
      </c>
      <c r="C7" s="5">
        <v>0.54166666666666663</v>
      </c>
      <c r="D7" s="6"/>
      <c r="E7" s="6" t="s">
        <v>720</v>
      </c>
      <c r="F7" s="6" t="s">
        <v>721</v>
      </c>
      <c r="G7" s="8">
        <v>28755</v>
      </c>
      <c r="H7" s="6" t="s">
        <v>29</v>
      </c>
      <c r="I7" s="2">
        <v>14</v>
      </c>
      <c r="J7" s="2"/>
    </row>
    <row r="8" spans="1:10" x14ac:dyDescent="0.25">
      <c r="A8" s="2" t="s">
        <v>1305</v>
      </c>
      <c r="B8" s="5">
        <v>0.55208333333333337</v>
      </c>
      <c r="C8" s="5">
        <v>0.60416666666666663</v>
      </c>
      <c r="D8" s="6" t="s">
        <v>250</v>
      </c>
      <c r="E8" s="6" t="s">
        <v>251</v>
      </c>
      <c r="F8" s="6" t="s">
        <v>252</v>
      </c>
      <c r="G8" s="8">
        <v>28755</v>
      </c>
      <c r="H8" s="6" t="s">
        <v>29</v>
      </c>
      <c r="I8" s="2">
        <v>21</v>
      </c>
      <c r="J8" s="2"/>
    </row>
    <row r="9" spans="1:10" s="30" customFormat="1" x14ac:dyDescent="0.25">
      <c r="A9" s="10" t="s">
        <v>1306</v>
      </c>
      <c r="B9" s="25">
        <v>0.61458333333333337</v>
      </c>
      <c r="C9" s="25">
        <v>0.65625</v>
      </c>
      <c r="D9" s="6" t="s">
        <v>425</v>
      </c>
      <c r="E9" s="6" t="s">
        <v>426</v>
      </c>
      <c r="F9" s="6" t="s">
        <v>427</v>
      </c>
      <c r="G9" s="8">
        <v>28755</v>
      </c>
      <c r="H9" s="6" t="s">
        <v>29</v>
      </c>
      <c r="I9" s="10">
        <v>17</v>
      </c>
      <c r="J9" s="10"/>
    </row>
    <row r="10" spans="1:10" x14ac:dyDescent="0.25">
      <c r="A10" s="2"/>
      <c r="B10" s="5"/>
      <c r="C10" s="5"/>
      <c r="D10" s="6"/>
      <c r="E10" s="6"/>
      <c r="F10" s="6"/>
      <c r="G10" s="8"/>
      <c r="H10" s="6"/>
      <c r="I10" s="2"/>
      <c r="J10" s="2"/>
    </row>
    <row r="11" spans="1:10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1" t="s">
        <v>1296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2" t="s">
        <v>1301</v>
      </c>
      <c r="B13" s="5">
        <v>0.33333333333333331</v>
      </c>
      <c r="C13" s="5">
        <v>0.375</v>
      </c>
      <c r="D13" s="6" t="s">
        <v>517</v>
      </c>
      <c r="E13" s="6" t="s">
        <v>518</v>
      </c>
      <c r="F13" s="6" t="s">
        <v>315</v>
      </c>
      <c r="G13" s="8">
        <v>28759</v>
      </c>
      <c r="H13" s="6" t="s">
        <v>29</v>
      </c>
      <c r="I13" s="2">
        <v>15</v>
      </c>
      <c r="J13" s="2"/>
    </row>
    <row r="14" spans="1:10" x14ac:dyDescent="0.25">
      <c r="A14" s="2" t="s">
        <v>1302</v>
      </c>
      <c r="B14" s="5">
        <v>0.38541666666666669</v>
      </c>
      <c r="C14" s="5">
        <v>0.4201388888888889</v>
      </c>
      <c r="D14" s="6" t="s">
        <v>1032</v>
      </c>
      <c r="E14" s="6" t="s">
        <v>1033</v>
      </c>
      <c r="F14" s="6" t="s">
        <v>1034</v>
      </c>
      <c r="G14" s="8">
        <v>28759</v>
      </c>
      <c r="H14" s="6" t="s">
        <v>29</v>
      </c>
      <c r="I14" s="57">
        <v>11</v>
      </c>
      <c r="J14" s="2" t="s">
        <v>1327</v>
      </c>
    </row>
    <row r="15" spans="1:10" x14ac:dyDescent="0.25">
      <c r="A15" s="2" t="s">
        <v>1303</v>
      </c>
      <c r="B15" s="5">
        <v>0.42708333333333331</v>
      </c>
      <c r="C15" s="5">
        <v>0.46875</v>
      </c>
      <c r="D15" s="6" t="s">
        <v>525</v>
      </c>
      <c r="E15" s="6" t="s">
        <v>526</v>
      </c>
      <c r="F15" s="6" t="s">
        <v>273</v>
      </c>
      <c r="G15" s="8">
        <v>28759</v>
      </c>
      <c r="H15" s="6" t="s">
        <v>29</v>
      </c>
      <c r="I15" s="2">
        <v>15</v>
      </c>
      <c r="J15" s="2"/>
    </row>
    <row r="16" spans="1:10" x14ac:dyDescent="0.25">
      <c r="A16" s="2" t="s">
        <v>1304</v>
      </c>
      <c r="B16" s="5">
        <v>0.47916666666666669</v>
      </c>
      <c r="C16" s="5">
        <v>0.54166666666666663</v>
      </c>
      <c r="D16" s="6" t="s">
        <v>83</v>
      </c>
      <c r="E16" s="6" t="s">
        <v>84</v>
      </c>
      <c r="F16" s="6" t="s">
        <v>85</v>
      </c>
      <c r="G16" s="8">
        <v>28759</v>
      </c>
      <c r="H16" s="6" t="s">
        <v>29</v>
      </c>
      <c r="I16" s="2">
        <v>24</v>
      </c>
      <c r="J16" s="2"/>
    </row>
    <row r="17" spans="1:10" x14ac:dyDescent="0.25">
      <c r="A17" s="2" t="s">
        <v>1305</v>
      </c>
      <c r="B17" s="5">
        <v>0.55208333333333337</v>
      </c>
      <c r="C17" s="5">
        <v>0.59375</v>
      </c>
      <c r="D17" s="6" t="s">
        <v>501</v>
      </c>
      <c r="E17" s="6" t="s">
        <v>502</v>
      </c>
      <c r="F17" s="6" t="s">
        <v>214</v>
      </c>
      <c r="G17" s="8">
        <v>28759</v>
      </c>
      <c r="H17" s="6" t="s">
        <v>29</v>
      </c>
      <c r="I17" s="2">
        <v>17</v>
      </c>
      <c r="J17" s="2"/>
    </row>
    <row r="18" spans="1:10" x14ac:dyDescent="0.25">
      <c r="A18" s="2" t="s">
        <v>1306</v>
      </c>
      <c r="B18" s="5">
        <v>0.60416666666666663</v>
      </c>
      <c r="C18" s="5">
        <v>0.63541666666666663</v>
      </c>
      <c r="D18" s="6" t="s">
        <v>1156</v>
      </c>
      <c r="E18" s="6" t="s">
        <v>1157</v>
      </c>
      <c r="F18" s="6" t="s">
        <v>1158</v>
      </c>
      <c r="G18" s="8">
        <v>28759</v>
      </c>
      <c r="H18" s="6" t="s">
        <v>29</v>
      </c>
      <c r="I18" s="2">
        <v>11</v>
      </c>
      <c r="J18" s="2"/>
    </row>
    <row r="19" spans="1:10" x14ac:dyDescent="0.25">
      <c r="A19" s="2"/>
      <c r="B19" s="5"/>
      <c r="C19" s="5"/>
      <c r="D19" s="6"/>
      <c r="E19" s="6"/>
      <c r="F19" s="6"/>
      <c r="G19" s="8"/>
      <c r="H19" s="6"/>
      <c r="I19" s="2"/>
      <c r="J19" s="2"/>
    </row>
    <row r="20" spans="1:10" ht="15.75" thickBot="1" x14ac:dyDescent="0.3">
      <c r="A20" s="13"/>
      <c r="B20" s="14"/>
      <c r="C20" s="14"/>
      <c r="D20" s="15"/>
      <c r="E20" s="15"/>
      <c r="F20" s="15"/>
      <c r="G20" s="16"/>
      <c r="H20" s="15"/>
      <c r="I20" s="13"/>
      <c r="J20" s="13"/>
    </row>
    <row r="21" spans="1:10" x14ac:dyDescent="0.25">
      <c r="A21" s="11" t="s">
        <v>1297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2" t="s">
        <v>1301</v>
      </c>
      <c r="B22" s="5">
        <v>0.33333333333333331</v>
      </c>
      <c r="C22" s="5">
        <v>0.38541666666666669</v>
      </c>
      <c r="D22" s="6" t="s">
        <v>595</v>
      </c>
      <c r="E22" s="6" t="s">
        <v>596</v>
      </c>
      <c r="F22" s="6" t="s">
        <v>597</v>
      </c>
      <c r="G22" s="8">
        <v>28777</v>
      </c>
      <c r="H22" s="6" t="s">
        <v>29</v>
      </c>
      <c r="I22" s="2">
        <v>19</v>
      </c>
      <c r="J22" s="2"/>
    </row>
    <row r="23" spans="1:10" x14ac:dyDescent="0.25">
      <c r="A23" s="2" t="s">
        <v>1302</v>
      </c>
      <c r="B23" s="5">
        <v>0.39583333333333331</v>
      </c>
      <c r="C23" s="5">
        <v>0.44791666666666669</v>
      </c>
      <c r="D23" s="6" t="s">
        <v>415</v>
      </c>
      <c r="E23" s="6" t="s">
        <v>416</v>
      </c>
      <c r="F23" s="6" t="s">
        <v>417</v>
      </c>
      <c r="G23" s="8">
        <v>28777</v>
      </c>
      <c r="H23" s="6" t="s">
        <v>29</v>
      </c>
      <c r="I23" s="2">
        <v>19</v>
      </c>
      <c r="J23" s="2"/>
    </row>
    <row r="24" spans="1:10" x14ac:dyDescent="0.25">
      <c r="A24" s="2" t="s">
        <v>1303</v>
      </c>
      <c r="B24" s="5">
        <v>0.45833333333333331</v>
      </c>
      <c r="C24" s="5">
        <v>0.5</v>
      </c>
      <c r="D24" s="6" t="s">
        <v>809</v>
      </c>
      <c r="E24" s="6" t="s">
        <v>810</v>
      </c>
      <c r="F24" s="6" t="s">
        <v>811</v>
      </c>
      <c r="G24" s="8">
        <v>28777</v>
      </c>
      <c r="H24" s="6" t="s">
        <v>29</v>
      </c>
      <c r="I24" s="2">
        <v>16</v>
      </c>
      <c r="J24" s="2"/>
    </row>
    <row r="25" spans="1:10" x14ac:dyDescent="0.25">
      <c r="A25" s="2" t="s">
        <v>1304</v>
      </c>
      <c r="B25" s="5">
        <v>0.51041666666666663</v>
      </c>
      <c r="C25" s="5">
        <v>0.57291666666666663</v>
      </c>
      <c r="D25" s="6" t="s">
        <v>21</v>
      </c>
      <c r="E25" s="6" t="s">
        <v>22</v>
      </c>
      <c r="F25" s="6" t="s">
        <v>23</v>
      </c>
      <c r="G25" s="8">
        <v>28777</v>
      </c>
      <c r="H25" s="6" t="s">
        <v>29</v>
      </c>
      <c r="I25" s="2">
        <v>27</v>
      </c>
      <c r="J25" s="2"/>
    </row>
    <row r="26" spans="1:10" x14ac:dyDescent="0.25">
      <c r="A26" s="2" t="s">
        <v>1305</v>
      </c>
      <c r="B26" s="5">
        <v>0.58333333333333337</v>
      </c>
      <c r="C26" s="5">
        <v>0.625</v>
      </c>
      <c r="D26" s="6" t="s">
        <v>493</v>
      </c>
      <c r="E26" s="6" t="s">
        <v>494</v>
      </c>
      <c r="F26" s="6" t="s">
        <v>55</v>
      </c>
      <c r="G26" s="8">
        <v>28777</v>
      </c>
      <c r="H26" s="6" t="s">
        <v>29</v>
      </c>
      <c r="I26" s="2">
        <v>17</v>
      </c>
      <c r="J26" s="2"/>
    </row>
    <row r="27" spans="1:10" x14ac:dyDescent="0.25">
      <c r="A27" s="18" t="s">
        <v>1306</v>
      </c>
      <c r="B27" s="4">
        <v>0.63541666666666663</v>
      </c>
      <c r="C27" s="4">
        <v>0.67708333333333337</v>
      </c>
      <c r="D27" s="7" t="s">
        <v>964</v>
      </c>
      <c r="E27" s="7" t="s">
        <v>965</v>
      </c>
      <c r="F27" s="7" t="s">
        <v>966</v>
      </c>
      <c r="G27" s="9">
        <v>28755</v>
      </c>
      <c r="H27" s="7" t="s">
        <v>29</v>
      </c>
      <c r="I27" s="18">
        <v>13</v>
      </c>
      <c r="J27" s="2"/>
    </row>
    <row r="28" spans="1:10" x14ac:dyDescent="0.25">
      <c r="A28" s="2"/>
      <c r="B28" s="2"/>
      <c r="C28" s="2"/>
      <c r="D28" s="6"/>
      <c r="E28" s="6"/>
      <c r="F28" s="6"/>
      <c r="G28" s="8"/>
      <c r="H28" s="6"/>
      <c r="I28" s="2"/>
      <c r="J28" s="2"/>
    </row>
    <row r="29" spans="1:10" ht="15.75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1" t="s">
        <v>1298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2" t="s">
        <v>1301</v>
      </c>
      <c r="B31" s="5">
        <v>0.33333333333333331</v>
      </c>
      <c r="C31" s="5">
        <v>0.375</v>
      </c>
      <c r="D31" s="6" t="s">
        <v>785</v>
      </c>
      <c r="E31" s="6" t="s">
        <v>786</v>
      </c>
      <c r="F31" s="6" t="s">
        <v>787</v>
      </c>
      <c r="G31" s="8">
        <v>28779</v>
      </c>
      <c r="H31" s="6" t="s">
        <v>29</v>
      </c>
      <c r="I31" s="2">
        <v>14</v>
      </c>
      <c r="J31" s="2"/>
    </row>
    <row r="32" spans="1:10" x14ac:dyDescent="0.25">
      <c r="A32" s="2" t="s">
        <v>1302</v>
      </c>
      <c r="B32" s="5">
        <v>0.38541666666666669</v>
      </c>
      <c r="C32" s="5">
        <v>0.4375</v>
      </c>
      <c r="D32" s="6" t="s">
        <v>295</v>
      </c>
      <c r="E32" s="6" t="s">
        <v>296</v>
      </c>
      <c r="F32" s="6" t="s">
        <v>297</v>
      </c>
      <c r="G32" s="8">
        <v>28779</v>
      </c>
      <c r="H32" s="6" t="s">
        <v>29</v>
      </c>
      <c r="I32" s="2">
        <v>19</v>
      </c>
      <c r="J32" s="2"/>
    </row>
    <row r="33" spans="1:10" x14ac:dyDescent="0.25">
      <c r="A33" s="2" t="s">
        <v>1303</v>
      </c>
      <c r="B33" s="5">
        <v>0.44791666666666669</v>
      </c>
      <c r="C33" s="5">
        <v>0.51041666666666663</v>
      </c>
      <c r="D33" s="6" t="s">
        <v>563</v>
      </c>
      <c r="E33" s="6" t="s">
        <v>564</v>
      </c>
      <c r="F33" s="6" t="s">
        <v>132</v>
      </c>
      <c r="G33" s="8">
        <v>28779</v>
      </c>
      <c r="H33" s="6" t="s">
        <v>29</v>
      </c>
      <c r="I33" s="2">
        <v>27</v>
      </c>
      <c r="J33" s="2"/>
    </row>
    <row r="34" spans="1:10" x14ac:dyDescent="0.25">
      <c r="A34" s="2" t="s">
        <v>1304</v>
      </c>
      <c r="B34" s="5">
        <v>0.52083333333333337</v>
      </c>
      <c r="C34" s="5">
        <v>0.5625</v>
      </c>
      <c r="D34" s="6" t="s">
        <v>660</v>
      </c>
      <c r="E34" s="6" t="s">
        <v>661</v>
      </c>
      <c r="F34" s="6" t="s">
        <v>662</v>
      </c>
      <c r="G34" s="8">
        <v>28779</v>
      </c>
      <c r="H34" s="6" t="s">
        <v>29</v>
      </c>
      <c r="I34" s="2">
        <v>15</v>
      </c>
      <c r="J34" s="2"/>
    </row>
    <row r="35" spans="1:10" x14ac:dyDescent="0.25">
      <c r="A35" s="2" t="s">
        <v>1305</v>
      </c>
      <c r="B35" s="5">
        <v>0.57291666666666663</v>
      </c>
      <c r="C35" s="5">
        <v>0.61458333333333337</v>
      </c>
      <c r="D35" s="6" t="s">
        <v>328</v>
      </c>
      <c r="E35" s="6" t="s">
        <v>329</v>
      </c>
      <c r="F35" s="6" t="s">
        <v>330</v>
      </c>
      <c r="G35" s="8">
        <v>28779</v>
      </c>
      <c r="H35" s="6" t="s">
        <v>29</v>
      </c>
      <c r="I35" s="2">
        <v>17</v>
      </c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thickBo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1" t="s">
        <v>1325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2" t="s">
        <v>1301</v>
      </c>
      <c r="B39" s="5">
        <v>0.33333333333333331</v>
      </c>
      <c r="C39" s="5">
        <v>0.39583333333333331</v>
      </c>
      <c r="D39" s="6" t="s">
        <v>33</v>
      </c>
      <c r="E39" s="6" t="s">
        <v>34</v>
      </c>
      <c r="F39" s="6" t="s">
        <v>35</v>
      </c>
      <c r="G39" s="8">
        <v>28357</v>
      </c>
      <c r="H39" s="6" t="s">
        <v>29</v>
      </c>
      <c r="I39" s="2">
        <v>26</v>
      </c>
      <c r="J39" s="2"/>
    </row>
    <row r="40" spans="1:10" x14ac:dyDescent="0.25">
      <c r="A40" s="2" t="s">
        <v>1302</v>
      </c>
      <c r="B40" s="5">
        <v>0.40625</v>
      </c>
      <c r="C40" s="5">
        <v>0.45833333333333331</v>
      </c>
      <c r="D40" s="6" t="s">
        <v>305</v>
      </c>
      <c r="E40" s="6" t="s">
        <v>306</v>
      </c>
      <c r="F40" s="6" t="s">
        <v>307</v>
      </c>
      <c r="G40" s="8">
        <v>28357</v>
      </c>
      <c r="H40" s="6" t="s">
        <v>29</v>
      </c>
      <c r="I40" s="2">
        <v>22</v>
      </c>
      <c r="J40" s="2"/>
    </row>
    <row r="41" spans="1:10" x14ac:dyDescent="0.25">
      <c r="A41" s="2" t="s">
        <v>1303</v>
      </c>
      <c r="B41" s="5">
        <v>0.46875</v>
      </c>
      <c r="C41" s="5">
        <v>0.51041666666666663</v>
      </c>
      <c r="D41" s="6" t="s">
        <v>611</v>
      </c>
      <c r="E41" s="6" t="s">
        <v>612</v>
      </c>
      <c r="F41" s="6" t="s">
        <v>613</v>
      </c>
      <c r="G41" s="8">
        <v>28357</v>
      </c>
      <c r="H41" s="6" t="s">
        <v>29</v>
      </c>
      <c r="I41" s="2">
        <v>14</v>
      </c>
      <c r="J41" s="2"/>
    </row>
    <row r="42" spans="1:10" x14ac:dyDescent="0.25">
      <c r="A42" s="2" t="s">
        <v>1304</v>
      </c>
      <c r="B42" s="5">
        <v>0.52083333333333337</v>
      </c>
      <c r="C42" s="5">
        <v>0.57291666666666663</v>
      </c>
      <c r="D42" s="6" t="s">
        <v>572</v>
      </c>
      <c r="E42" s="6" t="s">
        <v>573</v>
      </c>
      <c r="F42" s="6" t="s">
        <v>574</v>
      </c>
      <c r="G42" s="8">
        <v>28357</v>
      </c>
      <c r="H42" s="6" t="s">
        <v>29</v>
      </c>
      <c r="I42" s="2">
        <v>22</v>
      </c>
      <c r="J42" s="2"/>
    </row>
    <row r="43" spans="1:10" x14ac:dyDescent="0.25">
      <c r="A43" s="2" t="s">
        <v>1305</v>
      </c>
      <c r="B43" s="5">
        <v>0.58333333333333337</v>
      </c>
      <c r="C43" s="5">
        <v>0.625</v>
      </c>
      <c r="D43" s="6" t="s">
        <v>567</v>
      </c>
      <c r="E43" s="6" t="s">
        <v>568</v>
      </c>
      <c r="F43" s="6" t="s">
        <v>569</v>
      </c>
      <c r="G43" s="8">
        <v>28357</v>
      </c>
      <c r="H43" s="6" t="s">
        <v>29</v>
      </c>
      <c r="I43" s="2">
        <v>16</v>
      </c>
      <c r="J43" s="2"/>
    </row>
    <row r="44" spans="1:10" x14ac:dyDescent="0.25">
      <c r="A44" s="2" t="s">
        <v>1306</v>
      </c>
      <c r="B44" s="5">
        <v>0.64236111111111105</v>
      </c>
      <c r="C44" s="5">
        <v>0.67708333333333337</v>
      </c>
      <c r="D44" s="7" t="s">
        <v>1086</v>
      </c>
      <c r="E44" s="6" t="s">
        <v>1087</v>
      </c>
      <c r="F44" s="6" t="s">
        <v>1088</v>
      </c>
      <c r="G44" s="8">
        <v>28329</v>
      </c>
      <c r="H44" s="6" t="s">
        <v>29</v>
      </c>
      <c r="I44" s="2">
        <v>12</v>
      </c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thickBot="1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25">
      <c r="A47" s="11" t="s">
        <v>1300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2" t="s">
        <v>1301</v>
      </c>
      <c r="B48" s="5">
        <v>0.33333333333333331</v>
      </c>
      <c r="C48" s="5">
        <v>0.375</v>
      </c>
      <c r="D48" s="6" t="s">
        <v>1246</v>
      </c>
      <c r="E48" s="6" t="s">
        <v>1247</v>
      </c>
      <c r="F48" s="6" t="s">
        <v>760</v>
      </c>
      <c r="G48" s="8">
        <v>28779</v>
      </c>
      <c r="H48" s="6" t="s">
        <v>29</v>
      </c>
      <c r="I48" s="2">
        <v>15</v>
      </c>
      <c r="J48" s="2"/>
    </row>
    <row r="49" spans="1:10" x14ac:dyDescent="0.25">
      <c r="A49" s="2" t="s">
        <v>1302</v>
      </c>
      <c r="B49" s="5">
        <v>0.38541666666666669</v>
      </c>
      <c r="C49" s="5">
        <v>0.41666666666666669</v>
      </c>
      <c r="D49" s="6" t="s">
        <v>794</v>
      </c>
      <c r="E49" s="6" t="s">
        <v>795</v>
      </c>
      <c r="F49" s="6" t="s">
        <v>796</v>
      </c>
      <c r="G49" s="8">
        <v>28779</v>
      </c>
      <c r="H49" s="6" t="s">
        <v>29</v>
      </c>
      <c r="I49" s="2">
        <v>14</v>
      </c>
      <c r="J49" s="2"/>
    </row>
    <row r="50" spans="1:10" x14ac:dyDescent="0.25">
      <c r="A50" s="2" t="s">
        <v>1303</v>
      </c>
      <c r="B50" s="5">
        <v>0.42708333333333331</v>
      </c>
      <c r="C50" s="5">
        <v>0.45833333333333331</v>
      </c>
      <c r="D50" s="6" t="s">
        <v>1048</v>
      </c>
      <c r="E50" s="6" t="s">
        <v>1049</v>
      </c>
      <c r="F50" s="6" t="s">
        <v>694</v>
      </c>
      <c r="G50" s="8">
        <v>28779</v>
      </c>
      <c r="H50" s="6" t="s">
        <v>29</v>
      </c>
      <c r="I50" s="2">
        <v>11</v>
      </c>
      <c r="J50" s="2"/>
    </row>
    <row r="51" spans="1:10" x14ac:dyDescent="0.25">
      <c r="A51" s="2" t="s">
        <v>1304</v>
      </c>
      <c r="B51" s="5">
        <v>0.46875</v>
      </c>
      <c r="C51" s="5">
        <v>0.51388888888888895</v>
      </c>
      <c r="D51" s="6"/>
      <c r="E51" s="6" t="s">
        <v>740</v>
      </c>
      <c r="F51" s="6" t="s">
        <v>55</v>
      </c>
      <c r="G51" s="8">
        <v>28779</v>
      </c>
      <c r="H51" s="6" t="s">
        <v>29</v>
      </c>
      <c r="I51" s="2">
        <v>12</v>
      </c>
      <c r="J51" s="2"/>
    </row>
    <row r="52" spans="1:10" x14ac:dyDescent="0.25">
      <c r="A52" s="2" t="s">
        <v>1305</v>
      </c>
      <c r="B52" s="5">
        <v>0.52777777777777779</v>
      </c>
      <c r="C52" s="5">
        <v>0.56944444444444442</v>
      </c>
      <c r="D52" s="6" t="s">
        <v>1268</v>
      </c>
      <c r="E52" s="6" t="s">
        <v>1269</v>
      </c>
      <c r="F52" s="6" t="s">
        <v>401</v>
      </c>
      <c r="G52" s="8">
        <v>28759</v>
      </c>
      <c r="H52" s="6" t="s">
        <v>29</v>
      </c>
      <c r="I52" s="2">
        <v>14</v>
      </c>
      <c r="J52" s="2"/>
    </row>
    <row r="53" spans="1:10" x14ac:dyDescent="0.25">
      <c r="A53" s="2" t="s">
        <v>1306</v>
      </c>
      <c r="B53" s="5">
        <v>0.57986111111111105</v>
      </c>
      <c r="C53" s="5">
        <v>0.62152777777777779</v>
      </c>
      <c r="D53" s="6" t="s">
        <v>1250</v>
      </c>
      <c r="E53" s="6" t="s">
        <v>1251</v>
      </c>
      <c r="F53" s="6" t="s">
        <v>367</v>
      </c>
      <c r="G53" s="8">
        <v>28759</v>
      </c>
      <c r="H53" s="6" t="s">
        <v>29</v>
      </c>
      <c r="I53" s="2">
        <v>15</v>
      </c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 s="11" t="s">
        <v>1315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2" t="s">
        <v>1301</v>
      </c>
      <c r="B57" s="5">
        <v>0.33333333333333331</v>
      </c>
      <c r="C57" s="5">
        <v>0.36458333333333331</v>
      </c>
      <c r="D57" s="7" t="s">
        <v>1235</v>
      </c>
      <c r="E57" s="6" t="s">
        <v>1236</v>
      </c>
      <c r="F57" s="6" t="s">
        <v>204</v>
      </c>
      <c r="G57" s="8">
        <v>28259</v>
      </c>
      <c r="H57" s="6" t="s">
        <v>29</v>
      </c>
      <c r="I57" s="2">
        <v>9</v>
      </c>
      <c r="J57" s="2"/>
    </row>
    <row r="58" spans="1:10" x14ac:dyDescent="0.25">
      <c r="A58" s="2" t="s">
        <v>1302</v>
      </c>
      <c r="B58" s="5">
        <v>0.37847222222222227</v>
      </c>
      <c r="C58" s="5">
        <v>0.42708333333333331</v>
      </c>
      <c r="D58" s="7" t="s">
        <v>162</v>
      </c>
      <c r="E58" s="6" t="s">
        <v>163</v>
      </c>
      <c r="F58" s="6" t="s">
        <v>164</v>
      </c>
      <c r="G58" s="8">
        <v>28277</v>
      </c>
      <c r="H58" s="6" t="s">
        <v>29</v>
      </c>
      <c r="I58" s="2">
        <v>18</v>
      </c>
      <c r="J58" s="2"/>
    </row>
    <row r="59" spans="1:10" x14ac:dyDescent="0.25">
      <c r="A59" s="2" t="s">
        <v>1303</v>
      </c>
      <c r="B59" s="5">
        <v>0.4375</v>
      </c>
      <c r="C59" s="5">
        <v>0.46875</v>
      </c>
      <c r="D59" s="7" t="s">
        <v>440</v>
      </c>
      <c r="E59" s="6" t="s">
        <v>441</v>
      </c>
      <c r="F59" s="6" t="s">
        <v>55</v>
      </c>
      <c r="G59" s="8">
        <v>28277</v>
      </c>
      <c r="H59" s="6" t="s">
        <v>29</v>
      </c>
      <c r="I59" s="2">
        <v>17</v>
      </c>
      <c r="J59" s="2"/>
    </row>
    <row r="60" spans="1:10" x14ac:dyDescent="0.25">
      <c r="A60" s="2" t="s">
        <v>1304</v>
      </c>
      <c r="B60" s="5">
        <v>0.47916666666666669</v>
      </c>
      <c r="C60" s="5">
        <v>0.53125</v>
      </c>
      <c r="D60" s="7" t="s">
        <v>271</v>
      </c>
      <c r="E60" s="6" t="s">
        <v>272</v>
      </c>
      <c r="F60" s="6" t="s">
        <v>273</v>
      </c>
      <c r="G60" s="8">
        <v>28279</v>
      </c>
      <c r="H60" s="6" t="s">
        <v>29</v>
      </c>
      <c r="I60" s="2">
        <v>22</v>
      </c>
      <c r="J60" s="2"/>
    </row>
    <row r="61" spans="1:10" x14ac:dyDescent="0.25">
      <c r="A61" s="2" t="s">
        <v>1305</v>
      </c>
      <c r="B61" s="5">
        <v>0.54513888888888895</v>
      </c>
      <c r="C61" s="5">
        <v>0.59375</v>
      </c>
      <c r="D61" s="7" t="s">
        <v>375</v>
      </c>
      <c r="E61" s="6" t="s">
        <v>376</v>
      </c>
      <c r="F61" s="6" t="s">
        <v>377</v>
      </c>
      <c r="G61" s="8">
        <v>28203</v>
      </c>
      <c r="H61" s="6" t="s">
        <v>29</v>
      </c>
      <c r="I61" s="2">
        <v>20</v>
      </c>
      <c r="J61" s="2"/>
    </row>
    <row r="62" spans="1:10" x14ac:dyDescent="0.25">
      <c r="A62" s="2" t="s">
        <v>1306</v>
      </c>
      <c r="B62" s="5">
        <v>0.60416666666666663</v>
      </c>
      <c r="C62" s="5">
        <v>0.66666666666666663</v>
      </c>
      <c r="D62" s="7" t="s">
        <v>101</v>
      </c>
      <c r="E62" s="6" t="s">
        <v>102</v>
      </c>
      <c r="F62" s="6" t="s">
        <v>103</v>
      </c>
      <c r="G62" s="8">
        <v>28203</v>
      </c>
      <c r="H62" s="6" t="s">
        <v>29</v>
      </c>
      <c r="I62" s="2">
        <v>27</v>
      </c>
      <c r="J62" s="2"/>
    </row>
  </sheetData>
  <pageMargins left="0.7" right="0.7" top="0.78740157499999996" bottom="0.78740157499999996" header="0.3" footer="0.3"/>
  <pageSetup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="120" zoomScaleNormal="120" workbookViewId="0"/>
  </sheetViews>
  <sheetFormatPr baseColWidth="10" defaultColWidth="11.42578125" defaultRowHeight="15" x14ac:dyDescent="0.25"/>
  <cols>
    <col min="1" max="3" width="11.42578125" style="24"/>
    <col min="4" max="4" width="68.5703125" style="24" bestFit="1" customWidth="1"/>
    <col min="5" max="5" width="25.42578125" style="24" bestFit="1" customWidth="1"/>
    <col min="6" max="6" width="12.85546875" style="24" bestFit="1" customWidth="1"/>
    <col min="7" max="7" width="6.42578125" style="24" bestFit="1" customWidth="1"/>
    <col min="8" max="8" width="8" style="24" bestFit="1" customWidth="1"/>
    <col min="9" max="16384" width="11.42578125" style="24"/>
  </cols>
  <sheetData>
    <row r="1" spans="1:10" ht="15.75" x14ac:dyDescent="0.25">
      <c r="D1" s="58">
        <v>44238</v>
      </c>
    </row>
    <row r="2" spans="1:10" x14ac:dyDescent="0.25">
      <c r="A2" s="3"/>
      <c r="B2" s="3" t="s">
        <v>1307</v>
      </c>
      <c r="C2" s="3" t="s">
        <v>1314</v>
      </c>
      <c r="D2" s="3" t="s">
        <v>1308</v>
      </c>
      <c r="E2" s="3" t="s">
        <v>1309</v>
      </c>
      <c r="F2" s="3" t="s">
        <v>1310</v>
      </c>
      <c r="G2" s="3" t="s">
        <v>1311</v>
      </c>
      <c r="H2" s="3" t="s">
        <v>1312</v>
      </c>
      <c r="I2" s="3" t="s">
        <v>1313</v>
      </c>
      <c r="J2" s="3"/>
    </row>
    <row r="3" spans="1:10" x14ac:dyDescent="0.25">
      <c r="A3" s="3" t="s">
        <v>1295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1301</v>
      </c>
      <c r="B4" s="4">
        <v>0.33333333333333331</v>
      </c>
      <c r="C4" s="5">
        <v>0.3888888888888889</v>
      </c>
      <c r="D4" s="5" t="s">
        <v>338</v>
      </c>
      <c r="E4" s="6" t="s">
        <v>339</v>
      </c>
      <c r="F4" s="6" t="s">
        <v>287</v>
      </c>
      <c r="G4" s="6">
        <v>28197</v>
      </c>
      <c r="H4" s="6" t="s">
        <v>29</v>
      </c>
      <c r="I4" s="2">
        <v>22</v>
      </c>
      <c r="J4" s="2"/>
    </row>
    <row r="5" spans="1:10" x14ac:dyDescent="0.25">
      <c r="A5" s="2" t="s">
        <v>1302</v>
      </c>
      <c r="B5" s="5">
        <v>0.39583333333333331</v>
      </c>
      <c r="C5" s="5">
        <v>0.4375</v>
      </c>
      <c r="D5" s="6" t="s">
        <v>1263</v>
      </c>
      <c r="E5" s="6" t="s">
        <v>1264</v>
      </c>
      <c r="F5" s="6" t="s">
        <v>1265</v>
      </c>
      <c r="G5" s="6">
        <v>28197</v>
      </c>
      <c r="H5" s="6" t="s">
        <v>29</v>
      </c>
      <c r="I5" s="2">
        <v>13</v>
      </c>
      <c r="J5" s="2"/>
    </row>
    <row r="6" spans="1:10" x14ac:dyDescent="0.25">
      <c r="A6" s="2" t="s">
        <v>1303</v>
      </c>
      <c r="B6" s="5">
        <v>0.44791666666666669</v>
      </c>
      <c r="C6" s="5">
        <v>0.47916666666666669</v>
      </c>
      <c r="D6" s="6" t="s">
        <v>1070</v>
      </c>
      <c r="E6" s="6" t="s">
        <v>715</v>
      </c>
      <c r="F6" s="6" t="s">
        <v>1071</v>
      </c>
      <c r="G6" s="6">
        <v>28197</v>
      </c>
      <c r="H6" s="6" t="s">
        <v>29</v>
      </c>
      <c r="I6" s="2">
        <v>9</v>
      </c>
      <c r="J6" s="2"/>
    </row>
    <row r="7" spans="1:10" x14ac:dyDescent="0.25">
      <c r="A7" s="2" t="s">
        <v>1304</v>
      </c>
      <c r="B7" s="5">
        <v>0.4861111111111111</v>
      </c>
      <c r="C7" s="5">
        <v>0.52777777777777779</v>
      </c>
      <c r="D7" s="6" t="s">
        <v>714</v>
      </c>
      <c r="E7" s="6" t="s">
        <v>715</v>
      </c>
      <c r="F7" s="6" t="s">
        <v>716</v>
      </c>
      <c r="G7" s="6">
        <v>28197</v>
      </c>
      <c r="H7" s="6" t="s">
        <v>29</v>
      </c>
      <c r="I7" s="2">
        <v>14</v>
      </c>
      <c r="J7" s="2"/>
    </row>
    <row r="8" spans="1:10" x14ac:dyDescent="0.25">
      <c r="A8" s="2" t="s">
        <v>1305</v>
      </c>
      <c r="B8" s="5">
        <v>0.53819444444444442</v>
      </c>
      <c r="C8" s="5">
        <v>0.59027777777777779</v>
      </c>
      <c r="D8" s="6" t="s">
        <v>430</v>
      </c>
      <c r="E8" s="6" t="s">
        <v>431</v>
      </c>
      <c r="F8" s="6" t="s">
        <v>432</v>
      </c>
      <c r="G8" s="6">
        <v>28197</v>
      </c>
      <c r="H8" s="6" t="s">
        <v>29</v>
      </c>
      <c r="I8" s="2">
        <v>18</v>
      </c>
      <c r="J8" s="2"/>
    </row>
    <row r="9" spans="1:10" x14ac:dyDescent="0.25">
      <c r="A9" s="18" t="s">
        <v>1306</v>
      </c>
      <c r="B9" s="5">
        <v>0.60069444444444442</v>
      </c>
      <c r="C9" s="5">
        <v>0.65277777777777779</v>
      </c>
      <c r="D9" s="6" t="s">
        <v>212</v>
      </c>
      <c r="E9" s="6" t="s">
        <v>213</v>
      </c>
      <c r="F9" s="6" t="s">
        <v>214</v>
      </c>
      <c r="G9" s="6">
        <v>28197</v>
      </c>
      <c r="H9" s="6" t="s">
        <v>29</v>
      </c>
      <c r="I9" s="2">
        <v>21</v>
      </c>
      <c r="J9" s="2"/>
    </row>
    <row r="10" spans="1:10" x14ac:dyDescent="0.25">
      <c r="A10" s="2"/>
      <c r="B10" s="5"/>
      <c r="C10" s="5"/>
      <c r="D10" s="6"/>
      <c r="E10" s="6"/>
      <c r="F10" s="6"/>
      <c r="G10" s="8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5"/>
      <c r="F11" s="15"/>
      <c r="G11" s="16"/>
      <c r="H11" s="13"/>
      <c r="I11" s="13"/>
      <c r="J11" s="13"/>
    </row>
    <row r="12" spans="1:10" x14ac:dyDescent="0.25">
      <c r="A12" s="11" t="s">
        <v>1296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2" t="s">
        <v>1301</v>
      </c>
      <c r="B13" s="4">
        <v>0.33333333333333331</v>
      </c>
      <c r="C13" s="5">
        <v>0.38541666666666669</v>
      </c>
      <c r="D13" s="6" t="s">
        <v>53</v>
      </c>
      <c r="E13" s="6" t="s">
        <v>54</v>
      </c>
      <c r="F13" s="6" t="s">
        <v>55</v>
      </c>
      <c r="G13" s="8">
        <v>28199</v>
      </c>
      <c r="H13" s="6" t="s">
        <v>29</v>
      </c>
      <c r="I13" s="2">
        <v>20</v>
      </c>
      <c r="J13" s="2"/>
    </row>
    <row r="14" spans="1:10" x14ac:dyDescent="0.25">
      <c r="A14" s="2" t="s">
        <v>1302</v>
      </c>
      <c r="B14" s="5">
        <v>0.39583333333333331</v>
      </c>
      <c r="C14" s="5">
        <v>0.4375</v>
      </c>
      <c r="D14" s="6" t="s">
        <v>815</v>
      </c>
      <c r="E14" s="6" t="s">
        <v>816</v>
      </c>
      <c r="F14" s="6" t="s">
        <v>817</v>
      </c>
      <c r="G14" s="8">
        <v>28199</v>
      </c>
      <c r="H14" s="6" t="s">
        <v>29</v>
      </c>
      <c r="I14" s="2">
        <v>13</v>
      </c>
      <c r="J14" s="2"/>
    </row>
    <row r="15" spans="1:10" x14ac:dyDescent="0.25">
      <c r="A15" s="2" t="s">
        <v>1303</v>
      </c>
      <c r="B15" s="5">
        <v>0.44791666666666669</v>
      </c>
      <c r="C15" s="5">
        <v>0.47916666666666669</v>
      </c>
      <c r="D15" s="6" t="s">
        <v>1276</v>
      </c>
      <c r="E15" s="6" t="s">
        <v>1227</v>
      </c>
      <c r="F15" s="6" t="s">
        <v>287</v>
      </c>
      <c r="G15" s="8">
        <v>28199</v>
      </c>
      <c r="H15" s="6" t="s">
        <v>29</v>
      </c>
      <c r="I15" s="2">
        <v>9</v>
      </c>
      <c r="J15" s="2"/>
    </row>
    <row r="16" spans="1:10" x14ac:dyDescent="0.25">
      <c r="A16" s="2" t="s">
        <v>1304</v>
      </c>
      <c r="B16" s="5">
        <v>0.48958333333333331</v>
      </c>
      <c r="C16" s="5">
        <v>0.52083333333333337</v>
      </c>
      <c r="D16" s="6" t="s">
        <v>1226</v>
      </c>
      <c r="E16" s="6" t="s">
        <v>1227</v>
      </c>
      <c r="F16" s="6" t="s">
        <v>1228</v>
      </c>
      <c r="G16" s="8">
        <v>28199</v>
      </c>
      <c r="H16" s="6" t="s">
        <v>29</v>
      </c>
      <c r="I16" s="2">
        <v>8</v>
      </c>
      <c r="J16" s="2"/>
    </row>
    <row r="17" spans="1:10" x14ac:dyDescent="0.25">
      <c r="A17" s="2" t="s">
        <v>1305</v>
      </c>
      <c r="B17" s="5">
        <v>0.53125</v>
      </c>
      <c r="C17" s="5">
        <v>0.57291666666666663</v>
      </c>
      <c r="D17" s="6" t="s">
        <v>881</v>
      </c>
      <c r="E17" s="6" t="s">
        <v>882</v>
      </c>
      <c r="F17" s="6" t="s">
        <v>721</v>
      </c>
      <c r="G17" s="8">
        <v>28199</v>
      </c>
      <c r="H17" s="6" t="s">
        <v>29</v>
      </c>
      <c r="I17" s="2">
        <v>15</v>
      </c>
      <c r="J17" s="2"/>
    </row>
    <row r="18" spans="1:10" x14ac:dyDescent="0.25">
      <c r="A18" s="10" t="s">
        <v>1306</v>
      </c>
      <c r="B18" s="5">
        <v>0.57986111111111105</v>
      </c>
      <c r="C18" s="5">
        <v>0.62152777777777779</v>
      </c>
      <c r="D18" s="7" t="s">
        <v>1279</v>
      </c>
      <c r="E18" s="6" t="s">
        <v>882</v>
      </c>
      <c r="F18" s="6" t="s">
        <v>1280</v>
      </c>
      <c r="G18" s="8">
        <v>28199</v>
      </c>
      <c r="H18" s="6" t="s">
        <v>29</v>
      </c>
      <c r="I18" s="2">
        <v>9</v>
      </c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11" t="s">
        <v>1297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2" t="s">
        <v>1301</v>
      </c>
      <c r="B22" s="4">
        <v>0.33333333333333331</v>
      </c>
      <c r="C22" s="5">
        <v>0.38541666666666669</v>
      </c>
      <c r="D22" s="7" t="s">
        <v>63</v>
      </c>
      <c r="E22" s="6" t="s">
        <v>64</v>
      </c>
      <c r="F22" s="6" t="s">
        <v>65</v>
      </c>
      <c r="G22" s="8">
        <v>28195</v>
      </c>
      <c r="H22" s="6" t="s">
        <v>29</v>
      </c>
      <c r="I22" s="2">
        <v>19</v>
      </c>
      <c r="J22" s="2"/>
    </row>
    <row r="23" spans="1:10" x14ac:dyDescent="0.25">
      <c r="A23" s="2" t="s">
        <v>1302</v>
      </c>
      <c r="B23" s="5">
        <v>0.39583333333333331</v>
      </c>
      <c r="C23" s="5">
        <v>0.4375</v>
      </c>
      <c r="D23" s="7" t="s">
        <v>255</v>
      </c>
      <c r="E23" s="6" t="s">
        <v>256</v>
      </c>
      <c r="F23" s="6" t="s">
        <v>257</v>
      </c>
      <c r="G23" s="8">
        <v>28195</v>
      </c>
      <c r="H23" s="6" t="s">
        <v>29</v>
      </c>
      <c r="I23" s="2">
        <v>16</v>
      </c>
      <c r="J23" s="2"/>
    </row>
    <row r="24" spans="1:10" x14ac:dyDescent="0.25">
      <c r="A24" s="2" t="s">
        <v>1303</v>
      </c>
      <c r="B24" s="5">
        <v>0.4513888888888889</v>
      </c>
      <c r="C24" s="5">
        <v>0.4861111111111111</v>
      </c>
      <c r="D24" s="6" t="s">
        <v>1136</v>
      </c>
      <c r="E24" s="6" t="s">
        <v>1137</v>
      </c>
      <c r="F24" s="6" t="s">
        <v>307</v>
      </c>
      <c r="G24" s="8">
        <v>28201</v>
      </c>
      <c r="H24" s="6" t="s">
        <v>29</v>
      </c>
      <c r="I24" s="2">
        <v>12</v>
      </c>
      <c r="J24" s="2"/>
    </row>
    <row r="25" spans="1:10" x14ac:dyDescent="0.25">
      <c r="A25" s="2" t="s">
        <v>1304</v>
      </c>
      <c r="B25" s="5">
        <v>0.49305555555555558</v>
      </c>
      <c r="C25" s="5">
        <v>0.54166666666666663</v>
      </c>
      <c r="D25" s="6" t="s">
        <v>394</v>
      </c>
      <c r="E25" s="6" t="s">
        <v>395</v>
      </c>
      <c r="F25" s="6" t="s">
        <v>396</v>
      </c>
      <c r="G25" s="8">
        <v>28201</v>
      </c>
      <c r="H25" s="6" t="s">
        <v>29</v>
      </c>
      <c r="I25" s="2">
        <v>18</v>
      </c>
      <c r="J25" s="2"/>
    </row>
    <row r="26" spans="1:10" x14ac:dyDescent="0.25">
      <c r="A26" s="2" t="s">
        <v>1305</v>
      </c>
      <c r="B26" s="5">
        <v>0.55208333333333337</v>
      </c>
      <c r="C26" s="5">
        <v>0.60416666666666663</v>
      </c>
      <c r="D26" s="6" t="s">
        <v>435</v>
      </c>
      <c r="E26" s="6" t="s">
        <v>436</v>
      </c>
      <c r="F26" s="6" t="s">
        <v>437</v>
      </c>
      <c r="G26" s="8">
        <v>28201</v>
      </c>
      <c r="H26" s="6" t="s">
        <v>29</v>
      </c>
      <c r="I26" s="2">
        <v>17</v>
      </c>
      <c r="J26" s="2"/>
    </row>
    <row r="27" spans="1:10" x14ac:dyDescent="0.25">
      <c r="A27" s="10" t="s">
        <v>1306</v>
      </c>
      <c r="B27" s="5">
        <v>0.61111111111111105</v>
      </c>
      <c r="C27" s="5">
        <v>0.64583333333333337</v>
      </c>
      <c r="D27" s="6" t="s">
        <v>1023</v>
      </c>
      <c r="E27" s="6" t="s">
        <v>436</v>
      </c>
      <c r="F27" s="6" t="s">
        <v>1024</v>
      </c>
      <c r="G27" s="8">
        <v>28201</v>
      </c>
      <c r="H27" s="6" t="s">
        <v>29</v>
      </c>
      <c r="I27" s="2">
        <v>11</v>
      </c>
      <c r="J27" s="2"/>
    </row>
    <row r="28" spans="1:10" x14ac:dyDescent="0.25">
      <c r="A28" s="2"/>
      <c r="B28" s="5"/>
      <c r="C28" s="5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1" t="s">
        <v>1298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2" t="s">
        <v>1301</v>
      </c>
      <c r="B31" s="4">
        <v>0.33333333333333331</v>
      </c>
      <c r="C31" s="5">
        <v>0.36458333333333331</v>
      </c>
      <c r="D31" s="7" t="s">
        <v>1012</v>
      </c>
      <c r="E31" s="7" t="s">
        <v>450</v>
      </c>
      <c r="F31" s="7" t="s">
        <v>23</v>
      </c>
      <c r="G31" s="9">
        <v>28209</v>
      </c>
      <c r="H31" s="6" t="s">
        <v>29</v>
      </c>
      <c r="I31" s="2">
        <v>11</v>
      </c>
      <c r="J31" s="2"/>
    </row>
    <row r="32" spans="1:10" x14ac:dyDescent="0.25">
      <c r="A32" s="2" t="s">
        <v>1302</v>
      </c>
      <c r="B32" s="5">
        <v>0.375</v>
      </c>
      <c r="C32" s="5">
        <v>0.41666666666666669</v>
      </c>
      <c r="D32" s="7" t="s">
        <v>449</v>
      </c>
      <c r="E32" s="7" t="s">
        <v>450</v>
      </c>
      <c r="F32" s="7" t="s">
        <v>451</v>
      </c>
      <c r="G32" s="9">
        <v>28209</v>
      </c>
      <c r="H32" s="6" t="s">
        <v>29</v>
      </c>
      <c r="I32" s="2">
        <v>17</v>
      </c>
      <c r="J32" s="2"/>
    </row>
    <row r="33" spans="1:10" x14ac:dyDescent="0.25">
      <c r="A33" s="2" t="s">
        <v>1303</v>
      </c>
      <c r="B33" s="5">
        <v>0.42708333333333331</v>
      </c>
      <c r="C33" s="5">
        <v>0.46875</v>
      </c>
      <c r="D33" s="7" t="s">
        <v>766</v>
      </c>
      <c r="E33" s="7" t="s">
        <v>767</v>
      </c>
      <c r="F33" s="7" t="s">
        <v>768</v>
      </c>
      <c r="G33" s="9">
        <v>28211</v>
      </c>
      <c r="H33" s="6" t="s">
        <v>29</v>
      </c>
      <c r="I33" s="2">
        <v>14</v>
      </c>
      <c r="J33" s="2"/>
    </row>
    <row r="34" spans="1:10" x14ac:dyDescent="0.25">
      <c r="A34" s="2" t="s">
        <v>1304</v>
      </c>
      <c r="B34" s="5">
        <v>0.47916666666666669</v>
      </c>
      <c r="C34" s="5">
        <v>0.51041666666666663</v>
      </c>
      <c r="D34" s="7" t="s">
        <v>1027</v>
      </c>
      <c r="E34" s="7" t="s">
        <v>1028</v>
      </c>
      <c r="F34" s="7" t="s">
        <v>1029</v>
      </c>
      <c r="G34" s="9">
        <v>28211</v>
      </c>
      <c r="H34" s="6" t="s">
        <v>29</v>
      </c>
      <c r="I34" s="2">
        <v>11</v>
      </c>
      <c r="J34" s="2"/>
    </row>
    <row r="35" spans="1:10" x14ac:dyDescent="0.25">
      <c r="A35" s="2" t="s">
        <v>1305</v>
      </c>
      <c r="B35" s="5">
        <v>0.52430555555555558</v>
      </c>
      <c r="C35" s="5">
        <v>0.56597222222222221</v>
      </c>
      <c r="D35" s="6" t="s">
        <v>342</v>
      </c>
      <c r="E35" s="6" t="s">
        <v>343</v>
      </c>
      <c r="F35" s="6" t="s">
        <v>344</v>
      </c>
      <c r="G35" s="8">
        <v>28205</v>
      </c>
      <c r="H35" s="6" t="s">
        <v>29</v>
      </c>
      <c r="I35" s="2">
        <v>13</v>
      </c>
      <c r="J35" s="2"/>
    </row>
    <row r="36" spans="1:10" x14ac:dyDescent="0.25">
      <c r="A36" s="10" t="s">
        <v>1306</v>
      </c>
      <c r="B36" s="5">
        <v>0.57638888888888895</v>
      </c>
      <c r="C36" s="5">
        <v>0.625</v>
      </c>
      <c r="D36" s="6" t="s">
        <v>207</v>
      </c>
      <c r="E36" s="6" t="s">
        <v>208</v>
      </c>
      <c r="F36" s="6" t="s">
        <v>209</v>
      </c>
      <c r="G36" s="8">
        <v>28205</v>
      </c>
      <c r="H36" s="6" t="s">
        <v>29</v>
      </c>
      <c r="I36" s="2">
        <v>19</v>
      </c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thickBo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1" t="s">
        <v>1299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2" t="s">
        <v>1301</v>
      </c>
      <c r="B40" s="4">
        <v>0.33333333333333331</v>
      </c>
      <c r="C40" s="5">
        <v>0.375</v>
      </c>
      <c r="D40" s="6" t="s">
        <v>1104</v>
      </c>
      <c r="E40" s="7" t="s">
        <v>1105</v>
      </c>
      <c r="F40" s="7" t="s">
        <v>1106</v>
      </c>
      <c r="G40" s="9">
        <v>28207</v>
      </c>
      <c r="H40" s="6" t="s">
        <v>29</v>
      </c>
      <c r="I40" s="2">
        <v>13</v>
      </c>
      <c r="J40" s="2"/>
    </row>
    <row r="41" spans="1:10" x14ac:dyDescent="0.25">
      <c r="A41" s="2" t="s">
        <v>1302</v>
      </c>
      <c r="B41" s="5">
        <v>0.38541666666666669</v>
      </c>
      <c r="C41" s="5">
        <v>0.42708333333333331</v>
      </c>
      <c r="D41" s="6" t="s">
        <v>1241</v>
      </c>
      <c r="E41" s="7" t="s">
        <v>1242</v>
      </c>
      <c r="F41" s="7" t="s">
        <v>1243</v>
      </c>
      <c r="G41" s="9">
        <v>28207</v>
      </c>
      <c r="H41" s="6" t="s">
        <v>29</v>
      </c>
      <c r="I41" s="2">
        <v>16</v>
      </c>
      <c r="J41" s="2"/>
    </row>
    <row r="42" spans="1:10" x14ac:dyDescent="0.25">
      <c r="A42" s="2" t="s">
        <v>1303</v>
      </c>
      <c r="B42" s="5">
        <v>0.4375</v>
      </c>
      <c r="C42" s="5">
        <v>0.47916666666666669</v>
      </c>
      <c r="D42" s="6" t="s">
        <v>820</v>
      </c>
      <c r="E42" s="7" t="s">
        <v>821</v>
      </c>
      <c r="F42" s="7" t="s">
        <v>601</v>
      </c>
      <c r="G42" s="9">
        <v>28207</v>
      </c>
      <c r="H42" s="6" t="s">
        <v>29</v>
      </c>
      <c r="I42" s="2">
        <v>13</v>
      </c>
      <c r="J42" s="2"/>
    </row>
    <row r="43" spans="1:10" x14ac:dyDescent="0.25">
      <c r="A43" s="2" t="s">
        <v>1304</v>
      </c>
      <c r="B43" s="5">
        <v>0.49305555555555558</v>
      </c>
      <c r="C43" s="5">
        <v>0.53472222222222221</v>
      </c>
      <c r="D43" s="6" t="s">
        <v>125</v>
      </c>
      <c r="E43" s="6" t="s">
        <v>126</v>
      </c>
      <c r="F43" s="6" t="s">
        <v>127</v>
      </c>
      <c r="G43" s="8">
        <v>28213</v>
      </c>
      <c r="H43" s="6" t="s">
        <v>29</v>
      </c>
      <c r="I43" s="10">
        <v>17</v>
      </c>
      <c r="J43" s="2"/>
    </row>
    <row r="44" spans="1:10" x14ac:dyDescent="0.25">
      <c r="A44" s="2" t="s">
        <v>1305</v>
      </c>
      <c r="B44" s="5">
        <v>0.54513888888888895</v>
      </c>
      <c r="C44" s="5">
        <v>0.58333333333333337</v>
      </c>
      <c r="D44" s="6" t="s">
        <v>674</v>
      </c>
      <c r="E44" s="6" t="s">
        <v>675</v>
      </c>
      <c r="F44" s="6" t="s">
        <v>147</v>
      </c>
      <c r="G44" s="8">
        <v>28213</v>
      </c>
      <c r="H44" s="6" t="s">
        <v>29</v>
      </c>
      <c r="I44" s="10">
        <v>14</v>
      </c>
      <c r="J44" s="2"/>
    </row>
    <row r="45" spans="1:10" x14ac:dyDescent="0.25">
      <c r="A45" s="10" t="s">
        <v>1306</v>
      </c>
      <c r="B45" s="5">
        <v>0.59375</v>
      </c>
      <c r="C45" s="5">
        <v>0.625</v>
      </c>
      <c r="D45" s="6" t="s">
        <v>1231</v>
      </c>
      <c r="E45" s="6" t="s">
        <v>1232</v>
      </c>
      <c r="F45" s="6" t="s">
        <v>630</v>
      </c>
      <c r="G45" s="8">
        <v>28213</v>
      </c>
      <c r="H45" s="6" t="s">
        <v>29</v>
      </c>
      <c r="I45" s="10">
        <v>10</v>
      </c>
      <c r="J45" s="2"/>
    </row>
    <row r="46" spans="1:10" x14ac:dyDescent="0.25">
      <c r="A46" s="2"/>
      <c r="B46" s="5"/>
      <c r="C46" s="5"/>
      <c r="D46" s="6"/>
      <c r="E46" s="6"/>
      <c r="F46" s="6"/>
      <c r="G46" s="8"/>
      <c r="H46" s="6"/>
      <c r="I46" s="10"/>
      <c r="J46" s="2"/>
    </row>
    <row r="47" spans="1:1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1" t="s">
        <v>1300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2" t="s">
        <v>1301</v>
      </c>
      <c r="B49" s="5">
        <v>0.33333333333333331</v>
      </c>
      <c r="C49" s="5">
        <v>0.375</v>
      </c>
      <c r="D49" s="7" t="s">
        <v>749</v>
      </c>
      <c r="E49" s="6" t="s">
        <v>750</v>
      </c>
      <c r="F49" s="6" t="s">
        <v>204</v>
      </c>
      <c r="G49" s="8">
        <v>28197</v>
      </c>
      <c r="H49" s="6" t="s">
        <v>29</v>
      </c>
      <c r="I49" s="2">
        <v>12</v>
      </c>
      <c r="J49" s="2"/>
    </row>
    <row r="50" spans="1:10" x14ac:dyDescent="0.25">
      <c r="A50" s="2" t="s">
        <v>1302</v>
      </c>
      <c r="B50" s="5">
        <v>0.38541666666666669</v>
      </c>
      <c r="C50" s="5">
        <v>0.4201388888888889</v>
      </c>
      <c r="D50" s="7"/>
      <c r="E50" s="6" t="s">
        <v>992</v>
      </c>
      <c r="F50" s="6" t="s">
        <v>993</v>
      </c>
      <c r="G50" s="8">
        <v>28197</v>
      </c>
      <c r="H50" s="6" t="s">
        <v>29</v>
      </c>
      <c r="I50" s="2">
        <v>11</v>
      </c>
      <c r="J50" s="2"/>
    </row>
    <row r="51" spans="1:10" x14ac:dyDescent="0.25">
      <c r="A51" s="2" t="s">
        <v>1303</v>
      </c>
      <c r="B51" s="5">
        <v>0.43055555555555558</v>
      </c>
      <c r="C51" s="5">
        <v>0.44097222222222227</v>
      </c>
      <c r="D51" s="7" t="s">
        <v>1258</v>
      </c>
      <c r="E51" s="6" t="s">
        <v>1259</v>
      </c>
      <c r="F51" s="6" t="s">
        <v>1260</v>
      </c>
      <c r="G51" s="6">
        <v>28197</v>
      </c>
      <c r="H51" s="6" t="s">
        <v>29</v>
      </c>
      <c r="I51" s="2">
        <v>11</v>
      </c>
      <c r="J51" s="2"/>
    </row>
    <row r="52" spans="1:10" x14ac:dyDescent="0.25">
      <c r="A52" s="2" t="s">
        <v>1304</v>
      </c>
      <c r="B52" s="5">
        <v>0.47569444444444442</v>
      </c>
      <c r="C52" s="5">
        <v>0.51041666666666663</v>
      </c>
      <c r="D52" s="7" t="s">
        <v>1003</v>
      </c>
      <c r="E52" s="6" t="s">
        <v>1004</v>
      </c>
      <c r="F52" s="6" t="s">
        <v>1005</v>
      </c>
      <c r="G52" s="8">
        <v>28201</v>
      </c>
      <c r="H52" s="6" t="s">
        <v>29</v>
      </c>
      <c r="I52" s="2">
        <v>11</v>
      </c>
      <c r="J52" s="2"/>
    </row>
    <row r="53" spans="1:10" x14ac:dyDescent="0.25">
      <c r="A53" s="2" t="s">
        <v>1305</v>
      </c>
      <c r="B53" s="5">
        <v>0.52083333333333337</v>
      </c>
      <c r="C53" s="5">
        <v>0.57291666666666663</v>
      </c>
      <c r="D53" s="7" t="s">
        <v>633</v>
      </c>
      <c r="E53" s="6" t="s">
        <v>634</v>
      </c>
      <c r="F53" s="6" t="s">
        <v>635</v>
      </c>
      <c r="G53" s="8">
        <v>28201</v>
      </c>
      <c r="H53" s="6" t="s">
        <v>29</v>
      </c>
      <c r="I53" s="2">
        <v>17</v>
      </c>
      <c r="J53" s="2"/>
    </row>
    <row r="54" spans="1:10" x14ac:dyDescent="0.25">
      <c r="A54" s="10" t="s">
        <v>1306</v>
      </c>
      <c r="B54" s="5">
        <v>0.58333333333333337</v>
      </c>
      <c r="C54" s="5">
        <v>0.63541666666666663</v>
      </c>
      <c r="D54" s="7" t="s">
        <v>285</v>
      </c>
      <c r="E54" s="6" t="s">
        <v>286</v>
      </c>
      <c r="F54" s="6" t="s">
        <v>287</v>
      </c>
      <c r="G54" s="8">
        <v>28201</v>
      </c>
      <c r="H54" s="6" t="s">
        <v>29</v>
      </c>
      <c r="I54" s="2">
        <v>19</v>
      </c>
      <c r="J54" s="2"/>
    </row>
    <row r="55" spans="1:10" x14ac:dyDescent="0.25">
      <c r="A55" s="2"/>
      <c r="B55" s="2"/>
      <c r="C55" s="2"/>
      <c r="D55" s="7"/>
      <c r="E55" s="6"/>
      <c r="F55" s="6"/>
      <c r="G55" s="8"/>
      <c r="H55" s="6"/>
      <c r="I55" s="2"/>
      <c r="J55" s="2"/>
    </row>
    <row r="56" spans="1:10" ht="15.75" thickBot="1" x14ac:dyDescent="0.3">
      <c r="A56" s="13"/>
      <c r="B56" s="13"/>
      <c r="C56" s="13"/>
      <c r="D56" s="17"/>
      <c r="E56" s="15"/>
      <c r="F56" s="15"/>
      <c r="G56" s="16"/>
      <c r="H56" s="15"/>
      <c r="I56" s="13"/>
      <c r="J56" s="13"/>
    </row>
    <row r="57" spans="1:10" x14ac:dyDescent="0.25">
      <c r="A57" s="11" t="s">
        <v>1321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2" t="s">
        <v>1301</v>
      </c>
      <c r="B58" s="5">
        <v>0.33333333333333331</v>
      </c>
      <c r="C58" s="5">
        <v>0.38541666666666669</v>
      </c>
      <c r="D58" s="7" t="s">
        <v>628</v>
      </c>
      <c r="E58" s="6" t="s">
        <v>629</v>
      </c>
      <c r="F58" s="6" t="s">
        <v>630</v>
      </c>
      <c r="G58" s="8">
        <v>28199</v>
      </c>
      <c r="H58" s="6" t="s">
        <v>29</v>
      </c>
      <c r="I58" s="2">
        <v>17</v>
      </c>
      <c r="J58" s="2"/>
    </row>
    <row r="59" spans="1:10" x14ac:dyDescent="0.25">
      <c r="A59" s="2" t="s">
        <v>1302</v>
      </c>
      <c r="B59" s="5">
        <v>0.39583333333333331</v>
      </c>
      <c r="C59" s="5">
        <v>0.44791666666666669</v>
      </c>
      <c r="D59" s="7" t="s">
        <v>245</v>
      </c>
      <c r="E59" s="6" t="s">
        <v>246</v>
      </c>
      <c r="F59" s="6" t="s">
        <v>247</v>
      </c>
      <c r="G59" s="8">
        <v>28199</v>
      </c>
      <c r="H59" s="6" t="s">
        <v>29</v>
      </c>
      <c r="I59" s="2">
        <v>18</v>
      </c>
      <c r="J59" s="2"/>
    </row>
    <row r="60" spans="1:10" x14ac:dyDescent="0.25">
      <c r="A60" s="2" t="s">
        <v>1303</v>
      </c>
      <c r="B60" s="5">
        <v>0.45833333333333331</v>
      </c>
      <c r="C60" s="5">
        <v>0.5</v>
      </c>
      <c r="D60" s="7" t="s">
        <v>620</v>
      </c>
      <c r="E60" s="6" t="s">
        <v>621</v>
      </c>
      <c r="F60" s="6" t="s">
        <v>622</v>
      </c>
      <c r="G60" s="8">
        <v>28213</v>
      </c>
      <c r="H60" s="6" t="s">
        <v>29</v>
      </c>
      <c r="I60" s="2">
        <v>14</v>
      </c>
      <c r="J60" s="2"/>
    </row>
    <row r="61" spans="1:10" x14ac:dyDescent="0.25">
      <c r="A61" s="2" t="s">
        <v>1304</v>
      </c>
      <c r="B61" s="5">
        <v>0.51041666666666663</v>
      </c>
      <c r="C61" s="5">
        <v>0.57291666666666663</v>
      </c>
      <c r="D61" s="7" t="s">
        <v>48</v>
      </c>
      <c r="E61" s="6" t="s">
        <v>49</v>
      </c>
      <c r="F61" s="6" t="s">
        <v>50</v>
      </c>
      <c r="G61" s="8">
        <v>28213</v>
      </c>
      <c r="H61" s="6" t="s">
        <v>29</v>
      </c>
      <c r="I61" s="2">
        <v>25</v>
      </c>
      <c r="J61" s="2"/>
    </row>
    <row r="62" spans="1:10" x14ac:dyDescent="0.25">
      <c r="A62" s="2" t="s">
        <v>1305</v>
      </c>
      <c r="B62" s="5">
        <v>0.58680555555555558</v>
      </c>
      <c r="C62" s="5">
        <v>0.63194444444444442</v>
      </c>
      <c r="D62" s="7" t="s">
        <v>643</v>
      </c>
      <c r="E62" s="6" t="s">
        <v>644</v>
      </c>
      <c r="F62" s="6" t="s">
        <v>645</v>
      </c>
      <c r="G62" s="8">
        <v>28205</v>
      </c>
      <c r="H62" s="6" t="s">
        <v>29</v>
      </c>
      <c r="I62" s="2">
        <v>16</v>
      </c>
      <c r="J62" s="2"/>
    </row>
    <row r="63" spans="1:10" x14ac:dyDescent="0.25">
      <c r="A63" s="10" t="s">
        <v>1306</v>
      </c>
      <c r="B63" s="5">
        <v>0.63888888888888895</v>
      </c>
      <c r="C63" s="5">
        <v>0.67708333333333337</v>
      </c>
      <c r="D63" s="7" t="s">
        <v>912</v>
      </c>
      <c r="E63" s="6" t="s">
        <v>644</v>
      </c>
      <c r="F63" s="6" t="s">
        <v>913</v>
      </c>
      <c r="G63" s="8">
        <v>28205</v>
      </c>
      <c r="H63" s="6" t="s">
        <v>29</v>
      </c>
      <c r="I63" s="2">
        <v>13</v>
      </c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selection activeCell="D28" sqref="D28"/>
    </sheetView>
  </sheetViews>
  <sheetFormatPr baseColWidth="10" defaultColWidth="11.42578125" defaultRowHeight="15" x14ac:dyDescent="0.25"/>
  <cols>
    <col min="1" max="3" width="11.42578125" style="24"/>
    <col min="4" max="4" width="61.7109375" style="24" bestFit="1" customWidth="1"/>
    <col min="5" max="5" width="32.85546875" style="24" bestFit="1" customWidth="1"/>
    <col min="6" max="6" width="12.85546875" style="24" bestFit="1" customWidth="1"/>
    <col min="7" max="7" width="6.7109375" style="24" bestFit="1" customWidth="1"/>
    <col min="8" max="8" width="8" style="24" bestFit="1" customWidth="1"/>
    <col min="9" max="16384" width="11.42578125" style="24"/>
  </cols>
  <sheetData>
    <row r="1" spans="1:10" ht="18.75" x14ac:dyDescent="0.3">
      <c r="D1" s="59">
        <v>44239</v>
      </c>
    </row>
    <row r="2" spans="1:10" x14ac:dyDescent="0.25">
      <c r="A2" s="3"/>
      <c r="B2" s="3" t="s">
        <v>1307</v>
      </c>
      <c r="C2" s="3" t="s">
        <v>1314</v>
      </c>
      <c r="D2" s="3" t="s">
        <v>1308</v>
      </c>
      <c r="E2" s="3" t="s">
        <v>1309</v>
      </c>
      <c r="F2" s="3" t="s">
        <v>1310</v>
      </c>
      <c r="G2" s="3" t="s">
        <v>1311</v>
      </c>
      <c r="H2" s="3" t="s">
        <v>1312</v>
      </c>
      <c r="I2" s="3" t="s">
        <v>1313</v>
      </c>
      <c r="J2" s="3"/>
    </row>
    <row r="3" spans="1:10" x14ac:dyDescent="0.25">
      <c r="A3" s="3" t="s">
        <v>1295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1301</v>
      </c>
      <c r="B4" s="5">
        <v>0.33333333333333331</v>
      </c>
      <c r="C4" s="5">
        <v>0.38541666666666669</v>
      </c>
      <c r="D4" s="6" t="s">
        <v>276</v>
      </c>
      <c r="E4" s="6" t="s">
        <v>277</v>
      </c>
      <c r="F4" s="6" t="s">
        <v>278</v>
      </c>
      <c r="G4" s="8">
        <v>28215</v>
      </c>
      <c r="H4" s="6" t="s">
        <v>29</v>
      </c>
      <c r="I4" s="2">
        <v>19</v>
      </c>
      <c r="J4" s="2"/>
    </row>
    <row r="5" spans="1:10" x14ac:dyDescent="0.25">
      <c r="A5" s="2" t="s">
        <v>1302</v>
      </c>
      <c r="B5" s="5">
        <v>0.39583333333333331</v>
      </c>
      <c r="C5" s="5">
        <v>0.43055555555555558</v>
      </c>
      <c r="D5" s="6" t="s">
        <v>1272</v>
      </c>
      <c r="E5" s="6" t="s">
        <v>1273</v>
      </c>
      <c r="F5" s="6" t="s">
        <v>597</v>
      </c>
      <c r="G5" s="8">
        <v>28215</v>
      </c>
      <c r="H5" s="6" t="s">
        <v>29</v>
      </c>
      <c r="I5" s="2">
        <v>12</v>
      </c>
      <c r="J5" s="2"/>
    </row>
    <row r="6" spans="1:10" x14ac:dyDescent="0.25">
      <c r="A6" s="2" t="s">
        <v>1303</v>
      </c>
      <c r="B6" s="5">
        <v>0.4375</v>
      </c>
      <c r="C6" s="5">
        <v>0.44791666666666669</v>
      </c>
      <c r="D6" s="6" t="s">
        <v>355</v>
      </c>
      <c r="E6" s="6" t="s">
        <v>356</v>
      </c>
      <c r="F6" s="6" t="s">
        <v>357</v>
      </c>
      <c r="G6" s="8">
        <v>28215</v>
      </c>
      <c r="H6" s="6" t="s">
        <v>29</v>
      </c>
      <c r="I6" s="2">
        <v>19</v>
      </c>
      <c r="J6" s="2"/>
    </row>
    <row r="7" spans="1:10" x14ac:dyDescent="0.25">
      <c r="A7" s="2" t="s">
        <v>1304</v>
      </c>
      <c r="B7" s="5">
        <v>0.45833333333333331</v>
      </c>
      <c r="C7" s="5">
        <v>0.5</v>
      </c>
      <c r="D7" s="6" t="s">
        <v>907</v>
      </c>
      <c r="E7" s="6" t="s">
        <v>908</v>
      </c>
      <c r="F7" s="6" t="s">
        <v>909</v>
      </c>
      <c r="G7" s="8">
        <v>28215</v>
      </c>
      <c r="H7" s="6" t="s">
        <v>29</v>
      </c>
      <c r="I7" s="2">
        <v>14</v>
      </c>
      <c r="J7" s="2"/>
    </row>
    <row r="8" spans="1:10" x14ac:dyDescent="0.25">
      <c r="A8" s="2" t="s">
        <v>1305</v>
      </c>
      <c r="B8" s="5">
        <v>0.51388888888888895</v>
      </c>
      <c r="C8" s="5">
        <v>0.5625</v>
      </c>
      <c r="D8" s="6" t="s">
        <v>444</v>
      </c>
      <c r="E8" s="6" t="s">
        <v>445</v>
      </c>
      <c r="F8" s="6" t="s">
        <v>446</v>
      </c>
      <c r="G8" s="8">
        <v>28215</v>
      </c>
      <c r="H8" s="6" t="s">
        <v>29</v>
      </c>
      <c r="I8" s="2">
        <v>17</v>
      </c>
      <c r="J8" s="2"/>
    </row>
    <row r="9" spans="1:10" x14ac:dyDescent="0.25">
      <c r="A9" s="2" t="s">
        <v>1306</v>
      </c>
      <c r="B9" s="5">
        <v>0.57291666666666663</v>
      </c>
      <c r="C9" s="5">
        <v>0.60416666666666663</v>
      </c>
      <c r="D9" s="6" t="s">
        <v>1181</v>
      </c>
      <c r="E9" s="6" t="s">
        <v>1182</v>
      </c>
      <c r="F9" s="6" t="s">
        <v>1183</v>
      </c>
      <c r="G9" s="8">
        <v>28215</v>
      </c>
      <c r="H9" s="6" t="s">
        <v>29</v>
      </c>
      <c r="I9" s="2">
        <v>10</v>
      </c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11" t="s">
        <v>1296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2" t="s">
        <v>1301</v>
      </c>
      <c r="B13" s="5">
        <v>0.33333333333333331</v>
      </c>
      <c r="C13" s="5">
        <v>0.375</v>
      </c>
      <c r="D13" s="6" t="s">
        <v>969</v>
      </c>
      <c r="E13" s="6" t="s">
        <v>970</v>
      </c>
      <c r="F13" s="6" t="s">
        <v>597</v>
      </c>
      <c r="G13" s="8">
        <v>28217</v>
      </c>
      <c r="H13" s="6" t="s">
        <v>29</v>
      </c>
      <c r="I13" s="2">
        <v>12</v>
      </c>
      <c r="J13" s="2"/>
    </row>
    <row r="14" spans="1:10" x14ac:dyDescent="0.25">
      <c r="A14" s="2" t="s">
        <v>1302</v>
      </c>
      <c r="B14" s="5">
        <v>0.38541666666666669</v>
      </c>
      <c r="C14" s="5">
        <v>0.41666666666666669</v>
      </c>
      <c r="D14" s="6" t="s">
        <v>1043</v>
      </c>
      <c r="E14" s="6" t="s">
        <v>1044</v>
      </c>
      <c r="F14" s="6" t="s">
        <v>142</v>
      </c>
      <c r="G14" s="8">
        <v>28217</v>
      </c>
      <c r="H14" s="6" t="s">
        <v>29</v>
      </c>
      <c r="I14" s="2">
        <v>11</v>
      </c>
      <c r="J14" s="2"/>
    </row>
    <row r="15" spans="1:10" x14ac:dyDescent="0.25">
      <c r="A15" s="2" t="s">
        <v>1303</v>
      </c>
      <c r="B15" s="5">
        <v>0.42708333333333331</v>
      </c>
      <c r="C15" s="5">
        <v>0.46875</v>
      </c>
      <c r="D15" s="6" t="s">
        <v>920</v>
      </c>
      <c r="E15" s="6" t="s">
        <v>693</v>
      </c>
      <c r="F15" s="6" t="s">
        <v>921</v>
      </c>
      <c r="G15" s="8">
        <v>28217</v>
      </c>
      <c r="H15" s="6" t="s">
        <v>29</v>
      </c>
      <c r="I15" s="2">
        <v>13</v>
      </c>
      <c r="J15" s="2"/>
    </row>
    <row r="16" spans="1:10" x14ac:dyDescent="0.25">
      <c r="A16" s="2" t="s">
        <v>1304</v>
      </c>
      <c r="B16" s="5">
        <v>0.47916666666666669</v>
      </c>
      <c r="C16" s="5">
        <v>0.51041666666666663</v>
      </c>
      <c r="D16" s="6" t="s">
        <v>692</v>
      </c>
      <c r="E16" s="6" t="s">
        <v>693</v>
      </c>
      <c r="F16" s="6" t="s">
        <v>694</v>
      </c>
      <c r="G16" s="8">
        <v>28217</v>
      </c>
      <c r="H16" s="6" t="s">
        <v>29</v>
      </c>
      <c r="I16" s="2">
        <v>14</v>
      </c>
      <c r="J16" s="2"/>
    </row>
    <row r="17" spans="1:10" x14ac:dyDescent="0.25">
      <c r="A17" s="2" t="s">
        <v>1305</v>
      </c>
      <c r="B17" s="5">
        <v>0.51736111111111105</v>
      </c>
      <c r="C17" s="5">
        <v>0.55208333333333337</v>
      </c>
      <c r="D17" s="6" t="s">
        <v>1169</v>
      </c>
      <c r="E17" s="6" t="s">
        <v>1170</v>
      </c>
      <c r="F17" s="6" t="s">
        <v>391</v>
      </c>
      <c r="G17" s="8">
        <v>28217</v>
      </c>
      <c r="H17" s="6" t="s">
        <v>29</v>
      </c>
      <c r="I17" s="2">
        <v>11</v>
      </c>
      <c r="J17" s="2"/>
    </row>
    <row r="18" spans="1:10" x14ac:dyDescent="0.25">
      <c r="A18" s="2" t="s">
        <v>1306</v>
      </c>
      <c r="B18" s="5">
        <v>0.5625</v>
      </c>
      <c r="C18" s="5">
        <v>0.61458333333333337</v>
      </c>
      <c r="D18" s="6" t="s">
        <v>1197</v>
      </c>
      <c r="E18" s="6" t="s">
        <v>1198</v>
      </c>
      <c r="F18" s="6" t="s">
        <v>726</v>
      </c>
      <c r="G18" s="8">
        <v>28217</v>
      </c>
      <c r="H18" s="6" t="s">
        <v>29</v>
      </c>
      <c r="I18" s="2">
        <v>20</v>
      </c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11" t="s">
        <v>1297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2" t="s">
        <v>1301</v>
      </c>
      <c r="B22" s="5">
        <v>0.33333333333333331</v>
      </c>
      <c r="C22" s="5">
        <v>0.36458333333333331</v>
      </c>
      <c r="D22" s="6" t="s">
        <v>987</v>
      </c>
      <c r="E22" s="6" t="s">
        <v>988</v>
      </c>
      <c r="F22" s="6" t="s">
        <v>297</v>
      </c>
      <c r="G22" s="8">
        <v>28219</v>
      </c>
      <c r="H22" s="6" t="s">
        <v>29</v>
      </c>
      <c r="I22" s="2">
        <v>11</v>
      </c>
      <c r="J22" s="2"/>
    </row>
    <row r="23" spans="1:10" x14ac:dyDescent="0.25">
      <c r="A23" s="2" t="s">
        <v>1302</v>
      </c>
      <c r="B23" s="5">
        <v>0.375</v>
      </c>
      <c r="C23" s="5">
        <v>0.41666666666666669</v>
      </c>
      <c r="D23" s="6" t="s">
        <v>775</v>
      </c>
      <c r="E23" s="6" t="s">
        <v>776</v>
      </c>
      <c r="F23" s="6" t="s">
        <v>777</v>
      </c>
      <c r="G23" s="8">
        <v>28219</v>
      </c>
      <c r="H23" s="6" t="s">
        <v>29</v>
      </c>
      <c r="I23" s="2">
        <v>14</v>
      </c>
      <c r="J23" s="2"/>
    </row>
    <row r="24" spans="1:10" x14ac:dyDescent="0.25">
      <c r="A24" s="2" t="s">
        <v>1303</v>
      </c>
      <c r="B24" s="5">
        <v>0.42708333333333331</v>
      </c>
      <c r="C24" s="5">
        <v>0.45833333333333331</v>
      </c>
      <c r="D24" s="6" t="s">
        <v>903</v>
      </c>
      <c r="E24" s="6" t="s">
        <v>904</v>
      </c>
      <c r="F24" s="6" t="s">
        <v>711</v>
      </c>
      <c r="G24" s="8">
        <v>28219</v>
      </c>
      <c r="H24" s="6" t="s">
        <v>29</v>
      </c>
      <c r="I24" s="2">
        <v>15</v>
      </c>
      <c r="J24" s="2"/>
    </row>
    <row r="25" spans="1:10" x14ac:dyDescent="0.25">
      <c r="A25" s="2" t="s">
        <v>1304</v>
      </c>
      <c r="B25" s="5">
        <v>0.46875</v>
      </c>
      <c r="C25" s="5">
        <v>0.51041666666666663</v>
      </c>
      <c r="D25" s="6" t="s">
        <v>1209</v>
      </c>
      <c r="E25" s="6" t="s">
        <v>904</v>
      </c>
      <c r="F25" s="6" t="s">
        <v>164</v>
      </c>
      <c r="G25" s="8">
        <v>28219</v>
      </c>
      <c r="H25" s="6" t="s">
        <v>29</v>
      </c>
      <c r="I25" s="2">
        <v>15</v>
      </c>
      <c r="J25" s="2"/>
    </row>
    <row r="26" spans="1:10" x14ac:dyDescent="0.25">
      <c r="A26" s="2" t="s">
        <v>1305</v>
      </c>
      <c r="B26" s="5">
        <v>0.52083333333333337</v>
      </c>
      <c r="C26" s="5">
        <v>0.54861111111111105</v>
      </c>
      <c r="D26" s="6" t="s">
        <v>1222</v>
      </c>
      <c r="E26" s="6" t="s">
        <v>1223</v>
      </c>
      <c r="F26" s="6" t="s">
        <v>1224</v>
      </c>
      <c r="G26" s="8">
        <v>28219</v>
      </c>
      <c r="H26" s="6" t="s">
        <v>29</v>
      </c>
      <c r="I26" s="2">
        <v>7</v>
      </c>
      <c r="J26" s="2"/>
    </row>
    <row r="27" spans="1:10" x14ac:dyDescent="0.25">
      <c r="A27" s="2" t="s">
        <v>1306</v>
      </c>
      <c r="B27" s="5">
        <v>0.55902777777777779</v>
      </c>
      <c r="C27" s="5">
        <v>0.61805555555555558</v>
      </c>
      <c r="D27" s="6" t="s">
        <v>182</v>
      </c>
      <c r="E27" s="6" t="s">
        <v>183</v>
      </c>
      <c r="F27" s="6" t="s">
        <v>184</v>
      </c>
      <c r="G27" s="8">
        <v>28219</v>
      </c>
      <c r="H27" s="6" t="s">
        <v>29</v>
      </c>
      <c r="I27" s="2">
        <v>23</v>
      </c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11" t="s">
        <v>1298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2" t="s">
        <v>1301</v>
      </c>
      <c r="B31" s="5">
        <v>0.33333333333333331</v>
      </c>
      <c r="C31" s="5">
        <v>0.38541666666666669</v>
      </c>
      <c r="D31" s="6" t="s">
        <v>172</v>
      </c>
      <c r="E31" s="6" t="s">
        <v>173</v>
      </c>
      <c r="F31" s="6" t="s">
        <v>174</v>
      </c>
      <c r="G31" s="8">
        <v>28237</v>
      </c>
      <c r="H31" s="6" t="s">
        <v>29</v>
      </c>
      <c r="I31" s="2">
        <v>20</v>
      </c>
      <c r="J31" s="2"/>
    </row>
    <row r="32" spans="1:10" x14ac:dyDescent="0.25">
      <c r="A32" s="2" t="s">
        <v>1302</v>
      </c>
      <c r="B32" s="5">
        <v>0.39583333333333331</v>
      </c>
      <c r="C32" s="5">
        <v>0.44791666666666669</v>
      </c>
      <c r="D32" s="6" t="s">
        <v>745</v>
      </c>
      <c r="E32" s="6" t="s">
        <v>746</v>
      </c>
      <c r="F32" s="6" t="s">
        <v>137</v>
      </c>
      <c r="G32" s="8">
        <v>28237</v>
      </c>
      <c r="H32" s="6" t="s">
        <v>29</v>
      </c>
      <c r="I32" s="2">
        <v>19</v>
      </c>
      <c r="J32" s="2"/>
    </row>
    <row r="33" spans="1:10" x14ac:dyDescent="0.25">
      <c r="A33" s="2" t="s">
        <v>1303</v>
      </c>
      <c r="B33" s="5">
        <v>0.45833333333333331</v>
      </c>
      <c r="C33" s="5">
        <v>0.50694444444444442</v>
      </c>
      <c r="D33" s="6" t="s">
        <v>467</v>
      </c>
      <c r="E33" s="6" t="s">
        <v>146</v>
      </c>
      <c r="F33" s="6" t="s">
        <v>278</v>
      </c>
      <c r="G33" s="8">
        <v>28237</v>
      </c>
      <c r="H33" s="6" t="s">
        <v>29</v>
      </c>
      <c r="I33" s="2">
        <v>17</v>
      </c>
      <c r="J33" s="2"/>
    </row>
    <row r="34" spans="1:10" x14ac:dyDescent="0.25">
      <c r="A34" s="2" t="s">
        <v>1304</v>
      </c>
      <c r="B34" s="5">
        <v>0.51736111111111105</v>
      </c>
      <c r="C34" s="5">
        <v>0.55555555555555558</v>
      </c>
      <c r="D34" s="6" t="s">
        <v>724</v>
      </c>
      <c r="E34" s="6" t="s">
        <v>725</v>
      </c>
      <c r="F34" s="6" t="s">
        <v>726</v>
      </c>
      <c r="G34" s="8">
        <v>28237</v>
      </c>
      <c r="H34" s="6" t="s">
        <v>29</v>
      </c>
      <c r="I34" s="2">
        <v>13</v>
      </c>
      <c r="J34" s="2"/>
    </row>
    <row r="35" spans="1:10" x14ac:dyDescent="0.25">
      <c r="A35" s="2" t="s">
        <v>1305</v>
      </c>
      <c r="B35" s="5">
        <v>0.56597222222222221</v>
      </c>
      <c r="C35" s="5">
        <v>0.61458333333333337</v>
      </c>
      <c r="D35" s="6" t="s">
        <v>846</v>
      </c>
      <c r="E35" s="6" t="s">
        <v>847</v>
      </c>
      <c r="F35" s="6" t="s">
        <v>848</v>
      </c>
      <c r="G35" s="8">
        <v>28237</v>
      </c>
      <c r="H35" s="6" t="s">
        <v>29</v>
      </c>
      <c r="I35" s="2">
        <v>13</v>
      </c>
      <c r="J35" s="2"/>
    </row>
    <row r="36" spans="1:10" x14ac:dyDescent="0.25">
      <c r="A36" s="2" t="s">
        <v>1306</v>
      </c>
      <c r="B36" s="5">
        <v>0.625</v>
      </c>
      <c r="C36" s="5">
        <v>0.66666666666666663</v>
      </c>
      <c r="D36" s="6" t="s">
        <v>512</v>
      </c>
      <c r="E36" s="6" t="s">
        <v>513</v>
      </c>
      <c r="F36" s="6" t="s">
        <v>514</v>
      </c>
      <c r="G36" s="8">
        <v>28237</v>
      </c>
      <c r="H36" s="6" t="s">
        <v>29</v>
      </c>
      <c r="I36" s="2">
        <v>16</v>
      </c>
      <c r="J36" s="2"/>
    </row>
    <row r="37" spans="1:10" x14ac:dyDescent="0.25">
      <c r="A37" s="2"/>
      <c r="B37" s="2"/>
      <c r="C37" s="2"/>
      <c r="D37" s="6"/>
      <c r="E37" s="6"/>
      <c r="F37" s="6"/>
      <c r="G37" s="8"/>
      <c r="H37" s="6"/>
      <c r="I37" s="2"/>
      <c r="J37" s="2"/>
    </row>
    <row r="38" spans="1:10" ht="15.75" thickBo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1" t="s">
        <v>1299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2" t="s">
        <v>1301</v>
      </c>
      <c r="B40" s="5">
        <v>0.33333333333333331</v>
      </c>
      <c r="C40" s="5">
        <v>0.36458333333333331</v>
      </c>
      <c r="D40" s="6"/>
      <c r="E40" s="6" t="s">
        <v>1064</v>
      </c>
      <c r="F40" s="6" t="s">
        <v>1065</v>
      </c>
      <c r="G40" s="8">
        <v>28237</v>
      </c>
      <c r="H40" s="6" t="s">
        <v>29</v>
      </c>
      <c r="I40" s="2">
        <v>11</v>
      </c>
      <c r="J40" s="2"/>
    </row>
    <row r="41" spans="1:10" x14ac:dyDescent="0.25">
      <c r="A41" s="2" t="s">
        <v>1302</v>
      </c>
      <c r="B41" s="5">
        <v>0.375</v>
      </c>
      <c r="C41" s="5">
        <v>0.42708333333333331</v>
      </c>
      <c r="D41" s="6" t="s">
        <v>235</v>
      </c>
      <c r="E41" s="6" t="s">
        <v>236</v>
      </c>
      <c r="F41" s="6" t="s">
        <v>237</v>
      </c>
      <c r="G41" s="8">
        <v>28239</v>
      </c>
      <c r="H41" s="6" t="s">
        <v>29</v>
      </c>
      <c r="I41" s="2">
        <v>19</v>
      </c>
      <c r="J41" s="2"/>
    </row>
    <row r="42" spans="1:10" x14ac:dyDescent="0.25">
      <c r="A42" s="2" t="s">
        <v>1303</v>
      </c>
      <c r="B42" s="5">
        <v>0.4375</v>
      </c>
      <c r="C42" s="5">
        <v>0.5</v>
      </c>
      <c r="D42" s="6" t="s">
        <v>187</v>
      </c>
      <c r="E42" s="6" t="s">
        <v>188</v>
      </c>
      <c r="F42" s="6" t="s">
        <v>189</v>
      </c>
      <c r="G42" s="8">
        <v>28239</v>
      </c>
      <c r="H42" s="6" t="s">
        <v>29</v>
      </c>
      <c r="I42" s="2">
        <v>26</v>
      </c>
      <c r="J42" s="2"/>
    </row>
    <row r="43" spans="1:10" x14ac:dyDescent="0.25">
      <c r="A43" s="2" t="s">
        <v>1304</v>
      </c>
      <c r="B43" s="5">
        <v>0.51041666666666663</v>
      </c>
      <c r="C43" s="5">
        <v>0.53472222222222221</v>
      </c>
      <c r="D43" s="6" t="s">
        <v>1078</v>
      </c>
      <c r="E43" s="6" t="s">
        <v>1079</v>
      </c>
      <c r="F43" s="6" t="s">
        <v>367</v>
      </c>
      <c r="G43" s="8">
        <v>28237</v>
      </c>
      <c r="H43" s="6" t="s">
        <v>29</v>
      </c>
      <c r="I43" s="2">
        <v>7</v>
      </c>
      <c r="J43" s="2"/>
    </row>
    <row r="44" spans="1:10" x14ac:dyDescent="0.25">
      <c r="A44" s="2" t="s">
        <v>1305</v>
      </c>
      <c r="B44" s="5">
        <v>0.54513888888888895</v>
      </c>
      <c r="C44" s="5">
        <v>0.59722222222222221</v>
      </c>
      <c r="D44" s="6" t="s">
        <v>145</v>
      </c>
      <c r="E44" s="6" t="s">
        <v>146</v>
      </c>
      <c r="F44" s="6" t="s">
        <v>147</v>
      </c>
      <c r="G44" s="8">
        <v>28239</v>
      </c>
      <c r="H44" s="6" t="s">
        <v>29</v>
      </c>
      <c r="I44" s="2">
        <v>20</v>
      </c>
      <c r="J44" s="2"/>
    </row>
    <row r="45" spans="1:10" x14ac:dyDescent="0.25">
      <c r="A45" s="2" t="s">
        <v>1306</v>
      </c>
      <c r="B45" s="5">
        <v>0.60763888888888895</v>
      </c>
      <c r="C45" s="5">
        <v>0.64583333333333337</v>
      </c>
      <c r="D45" s="6" t="s">
        <v>1254</v>
      </c>
      <c r="E45" s="6" t="s">
        <v>847</v>
      </c>
      <c r="F45" s="6" t="s">
        <v>1255</v>
      </c>
      <c r="G45" s="8">
        <v>28237</v>
      </c>
      <c r="H45" s="6" t="s">
        <v>29</v>
      </c>
      <c r="I45" s="2">
        <v>13</v>
      </c>
      <c r="J45" s="2"/>
    </row>
    <row r="46" spans="1:10" x14ac:dyDescent="0.25">
      <c r="A46" s="2"/>
      <c r="B46" s="5"/>
      <c r="C46" s="5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1" t="s">
        <v>1300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2" t="s">
        <v>1301</v>
      </c>
      <c r="B49" s="5">
        <v>0.33333333333333331</v>
      </c>
      <c r="C49" s="5">
        <v>0.36458333333333331</v>
      </c>
      <c r="D49" s="6" t="s">
        <v>1018</v>
      </c>
      <c r="E49" s="6" t="s">
        <v>1019</v>
      </c>
      <c r="F49" s="6" t="s">
        <v>1020</v>
      </c>
      <c r="G49" s="8">
        <v>28239</v>
      </c>
      <c r="H49" s="6" t="s">
        <v>29</v>
      </c>
      <c r="I49" s="2">
        <v>11</v>
      </c>
      <c r="J49" s="2"/>
    </row>
    <row r="50" spans="1:10" x14ac:dyDescent="0.25">
      <c r="A50" s="2" t="s">
        <v>1302</v>
      </c>
      <c r="B50" s="5">
        <v>0.375</v>
      </c>
      <c r="C50" s="5">
        <v>0.40625</v>
      </c>
      <c r="D50" s="6" t="s">
        <v>1190</v>
      </c>
      <c r="E50" s="6" t="s">
        <v>1191</v>
      </c>
      <c r="F50" s="6" t="s">
        <v>787</v>
      </c>
      <c r="G50" s="8">
        <v>28239</v>
      </c>
      <c r="H50" s="6" t="s">
        <v>29</v>
      </c>
      <c r="I50" s="2">
        <v>9</v>
      </c>
      <c r="J50" s="2"/>
    </row>
    <row r="51" spans="1:10" x14ac:dyDescent="0.25">
      <c r="A51" s="2" t="s">
        <v>1303</v>
      </c>
      <c r="B51" s="5">
        <v>0.41666666666666669</v>
      </c>
      <c r="C51" s="5">
        <v>0.45833333333333331</v>
      </c>
      <c r="D51" s="6" t="s">
        <v>899</v>
      </c>
      <c r="E51" s="6" t="s">
        <v>900</v>
      </c>
      <c r="F51" s="6" t="s">
        <v>377</v>
      </c>
      <c r="G51" s="8">
        <v>28239</v>
      </c>
      <c r="H51" s="6" t="s">
        <v>29</v>
      </c>
      <c r="I51" s="2">
        <v>15</v>
      </c>
      <c r="J51" s="2"/>
    </row>
    <row r="52" spans="1:10" x14ac:dyDescent="0.25">
      <c r="A52" s="2" t="s">
        <v>1304</v>
      </c>
      <c r="B52" s="5">
        <v>0.46875</v>
      </c>
      <c r="C52" s="5">
        <v>0.5</v>
      </c>
      <c r="D52" s="6" t="s">
        <v>999</v>
      </c>
      <c r="E52" s="6" t="s">
        <v>1000</v>
      </c>
      <c r="F52" s="6" t="s">
        <v>966</v>
      </c>
      <c r="G52" s="8">
        <v>28239</v>
      </c>
      <c r="H52" s="6" t="s">
        <v>29</v>
      </c>
      <c r="I52" s="2">
        <v>11</v>
      </c>
      <c r="J52" s="2"/>
    </row>
    <row r="53" spans="1:10" x14ac:dyDescent="0.25">
      <c r="A53" s="2" t="s">
        <v>1305</v>
      </c>
      <c r="B53" s="5">
        <v>0.51041666666666663</v>
      </c>
      <c r="C53" s="5">
        <v>0.54166666666666663</v>
      </c>
      <c r="D53" s="6" t="s">
        <v>1178</v>
      </c>
      <c r="E53" s="6" t="s">
        <v>188</v>
      </c>
      <c r="F53" s="6" t="s">
        <v>721</v>
      </c>
      <c r="G53" s="8">
        <v>28239</v>
      </c>
      <c r="H53" s="6" t="s">
        <v>29</v>
      </c>
      <c r="I53" s="2">
        <v>11</v>
      </c>
      <c r="J53" s="2"/>
    </row>
    <row r="54" spans="1:10" x14ac:dyDescent="0.25">
      <c r="A54" s="2" t="s">
        <v>1306</v>
      </c>
      <c r="B54" s="5">
        <v>0.55208333333333337</v>
      </c>
      <c r="C54" s="5">
        <v>0.60416666666666663</v>
      </c>
      <c r="D54" s="6" t="s">
        <v>323</v>
      </c>
      <c r="E54" s="6" t="s">
        <v>324</v>
      </c>
      <c r="F54" s="6" t="s">
        <v>325</v>
      </c>
      <c r="G54" s="8">
        <v>28239</v>
      </c>
      <c r="H54" s="6" t="s">
        <v>29</v>
      </c>
      <c r="I54" s="2">
        <v>19</v>
      </c>
      <c r="J54" s="2"/>
    </row>
    <row r="55" spans="1:10" x14ac:dyDescent="0.25">
      <c r="A55" s="2"/>
      <c r="B55" s="5"/>
      <c r="C55" s="5"/>
      <c r="D55" s="2"/>
      <c r="E55" s="2"/>
      <c r="F55" s="2"/>
      <c r="G55" s="2"/>
      <c r="H55" s="2"/>
      <c r="I55" s="2"/>
      <c r="J55" s="2"/>
    </row>
    <row r="56" spans="1:10" ht="15.75" thickBo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 s="11" t="s">
        <v>1315</v>
      </c>
      <c r="B57" s="29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2" t="s">
        <v>1301</v>
      </c>
      <c r="B58" s="5">
        <v>0.33333333333333331</v>
      </c>
      <c r="C58" s="5">
        <v>0.38541666666666669</v>
      </c>
      <c r="D58" s="6" t="s">
        <v>648</v>
      </c>
      <c r="E58" s="6" t="s">
        <v>649</v>
      </c>
      <c r="F58" s="6" t="s">
        <v>263</v>
      </c>
      <c r="G58" s="8">
        <v>28259</v>
      </c>
      <c r="H58" s="6" t="s">
        <v>29</v>
      </c>
      <c r="I58" s="2">
        <v>19</v>
      </c>
      <c r="J58" s="2"/>
    </row>
    <row r="59" spans="1:10" x14ac:dyDescent="0.25">
      <c r="A59" s="2" t="s">
        <v>1302</v>
      </c>
      <c r="B59" s="5">
        <v>0.39583333333333331</v>
      </c>
      <c r="C59" s="5">
        <v>0.4375</v>
      </c>
      <c r="D59" s="6" t="s">
        <v>916</v>
      </c>
      <c r="E59" s="6" t="s">
        <v>917</v>
      </c>
      <c r="F59" s="6" t="s">
        <v>137</v>
      </c>
      <c r="G59" s="8">
        <v>28259</v>
      </c>
      <c r="H59" s="6" t="s">
        <v>29</v>
      </c>
      <c r="I59" s="2">
        <v>13</v>
      </c>
      <c r="J59" s="2"/>
    </row>
    <row r="60" spans="1:10" x14ac:dyDescent="0.25">
      <c r="A60" s="2" t="s">
        <v>1303</v>
      </c>
      <c r="B60" s="5">
        <v>0.4375</v>
      </c>
      <c r="C60" s="5">
        <v>0.47222222222222227</v>
      </c>
      <c r="D60" s="6" t="s">
        <v>1212</v>
      </c>
      <c r="E60" s="6" t="s">
        <v>1213</v>
      </c>
      <c r="F60" s="6" t="s">
        <v>1214</v>
      </c>
      <c r="G60" s="8">
        <v>28259</v>
      </c>
      <c r="H60" s="6" t="s">
        <v>29</v>
      </c>
      <c r="I60" s="2">
        <v>12</v>
      </c>
      <c r="J60" s="2"/>
    </row>
    <row r="61" spans="1:10" x14ac:dyDescent="0.25">
      <c r="A61" s="2" t="s">
        <v>1304</v>
      </c>
      <c r="B61" s="5">
        <v>0.4826388888888889</v>
      </c>
      <c r="C61" s="5">
        <v>0.52777777777777779</v>
      </c>
      <c r="D61" s="6" t="s">
        <v>994</v>
      </c>
      <c r="E61" s="6" t="s">
        <v>995</v>
      </c>
      <c r="F61" s="6" t="s">
        <v>996</v>
      </c>
      <c r="G61" s="8">
        <v>28259</v>
      </c>
      <c r="H61" s="6" t="s">
        <v>29</v>
      </c>
      <c r="I61" s="2">
        <v>11</v>
      </c>
      <c r="J61" s="2"/>
    </row>
    <row r="62" spans="1:10" x14ac:dyDescent="0.25">
      <c r="A62" s="2" t="s">
        <v>1305</v>
      </c>
      <c r="B62" s="5">
        <v>0.53819444444444442</v>
      </c>
      <c r="C62" s="5">
        <v>0.58333333333333337</v>
      </c>
      <c r="D62" s="6" t="s">
        <v>871</v>
      </c>
      <c r="E62" s="6" t="s">
        <v>872</v>
      </c>
      <c r="F62" s="6" t="s">
        <v>164</v>
      </c>
      <c r="G62" s="8">
        <v>28259</v>
      </c>
      <c r="H62" s="6" t="s">
        <v>29</v>
      </c>
      <c r="I62" s="2">
        <v>17</v>
      </c>
      <c r="J62" s="2"/>
    </row>
    <row r="63" spans="1:10" x14ac:dyDescent="0.25">
      <c r="A63" s="2" t="s">
        <v>1306</v>
      </c>
      <c r="B63" s="5">
        <v>0.59375</v>
      </c>
      <c r="C63" s="5">
        <v>0.625</v>
      </c>
      <c r="D63" s="6" t="s">
        <v>1165</v>
      </c>
      <c r="E63" s="6" t="s">
        <v>1166</v>
      </c>
      <c r="F63" s="6" t="s">
        <v>601</v>
      </c>
      <c r="G63" s="8">
        <v>28259</v>
      </c>
      <c r="H63" s="6" t="s">
        <v>29</v>
      </c>
      <c r="I63" s="2">
        <v>11</v>
      </c>
      <c r="J63" s="2"/>
    </row>
  </sheetData>
  <pageMargins left="0.7" right="0.7" top="0.78740157499999996" bottom="0.78740157499999996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D1" workbookViewId="0">
      <selection sqref="A1:A1048576"/>
    </sheetView>
  </sheetViews>
  <sheetFormatPr baseColWidth="10" defaultRowHeight="15" x14ac:dyDescent="0.25"/>
  <cols>
    <col min="1" max="1" width="12.85546875" bestFit="1" customWidth="1"/>
    <col min="4" max="4" width="74.140625" bestFit="1" customWidth="1"/>
    <col min="5" max="5" width="26.7109375" bestFit="1" customWidth="1"/>
    <col min="6" max="6" width="12.85546875" bestFit="1" customWidth="1"/>
    <col min="7" max="7" width="6.7109375" bestFit="1" customWidth="1"/>
    <col min="8" max="8" width="8" bestFit="1" customWidth="1"/>
    <col min="9" max="9" width="7.42578125" bestFit="1" customWidth="1"/>
  </cols>
  <sheetData>
    <row r="1" spans="1:10" x14ac:dyDescent="0.25">
      <c r="A1" s="3"/>
      <c r="B1" s="3" t="s">
        <v>1307</v>
      </c>
      <c r="C1" s="3" t="s">
        <v>1314</v>
      </c>
      <c r="D1" s="3" t="s">
        <v>1308</v>
      </c>
      <c r="E1" s="3" t="s">
        <v>1309</v>
      </c>
      <c r="F1" s="3" t="s">
        <v>1310</v>
      </c>
      <c r="G1" s="3" t="s">
        <v>1311</v>
      </c>
      <c r="H1" s="3" t="s">
        <v>1312</v>
      </c>
      <c r="I1" s="3" t="s">
        <v>1313</v>
      </c>
      <c r="J1" s="3"/>
    </row>
    <row r="2" spans="1:10" x14ac:dyDescent="0.25">
      <c r="A2" s="3" t="s">
        <v>1324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1301</v>
      </c>
      <c r="B3" s="5">
        <v>0.33333333333333331</v>
      </c>
      <c r="C3" s="5">
        <v>0.3888888888888889</v>
      </c>
      <c r="D3" s="6" t="s">
        <v>135</v>
      </c>
      <c r="E3" s="6" t="s">
        <v>136</v>
      </c>
      <c r="F3" s="6" t="s">
        <v>137</v>
      </c>
      <c r="G3" s="8">
        <v>28259</v>
      </c>
      <c r="H3" s="6" t="s">
        <v>29</v>
      </c>
      <c r="I3" s="2">
        <v>22</v>
      </c>
      <c r="J3" s="2"/>
    </row>
    <row r="4" spans="1:10" x14ac:dyDescent="0.25">
      <c r="A4" s="2" t="s">
        <v>1302</v>
      </c>
      <c r="B4" s="5">
        <v>0.39583333333333331</v>
      </c>
      <c r="C4" s="5">
        <v>0.4375</v>
      </c>
      <c r="D4" s="6" t="s">
        <v>600</v>
      </c>
      <c r="E4" s="6" t="s">
        <v>136</v>
      </c>
      <c r="F4" s="6" t="s">
        <v>601</v>
      </c>
      <c r="G4" s="8">
        <v>28259</v>
      </c>
      <c r="H4" s="6" t="s">
        <v>29</v>
      </c>
      <c r="I4" s="2">
        <v>14</v>
      </c>
      <c r="J4" s="2"/>
    </row>
    <row r="5" spans="1:10" x14ac:dyDescent="0.25">
      <c r="A5" s="2" t="s">
        <v>1303</v>
      </c>
      <c r="B5" s="5">
        <v>0.44791666666666669</v>
      </c>
      <c r="C5" s="5">
        <v>0.5</v>
      </c>
      <c r="D5" s="6" t="s">
        <v>154</v>
      </c>
      <c r="E5" s="6" t="s">
        <v>155</v>
      </c>
      <c r="F5" s="6" t="s">
        <v>55</v>
      </c>
      <c r="G5" s="8">
        <v>28259</v>
      </c>
      <c r="H5" s="6" t="s">
        <v>29</v>
      </c>
      <c r="I5" s="2">
        <v>20</v>
      </c>
      <c r="J5" s="2"/>
    </row>
    <row r="6" spans="1:10" x14ac:dyDescent="0.25">
      <c r="A6" s="2" t="s">
        <v>1304</v>
      </c>
      <c r="B6" s="5">
        <v>0.51041666666666663</v>
      </c>
      <c r="C6" s="5">
        <v>0.56597222222222221</v>
      </c>
      <c r="D6" s="6" t="s">
        <v>261</v>
      </c>
      <c r="E6" s="6" t="s">
        <v>262</v>
      </c>
      <c r="F6" s="6" t="s">
        <v>263</v>
      </c>
      <c r="G6" s="8">
        <v>28259</v>
      </c>
      <c r="H6" s="6" t="s">
        <v>29</v>
      </c>
      <c r="I6" s="2">
        <v>23</v>
      </c>
      <c r="J6" s="2"/>
    </row>
    <row r="7" spans="1:10" x14ac:dyDescent="0.25">
      <c r="A7" s="2" t="s">
        <v>1305</v>
      </c>
      <c r="B7" s="5">
        <v>0.57638888888888895</v>
      </c>
      <c r="C7" s="5">
        <v>0.63194444444444442</v>
      </c>
      <c r="D7" s="6" t="s">
        <v>106</v>
      </c>
      <c r="E7" s="6" t="s">
        <v>107</v>
      </c>
      <c r="F7" s="6" t="s">
        <v>35</v>
      </c>
      <c r="G7" s="8">
        <v>28259</v>
      </c>
      <c r="H7" s="6" t="s">
        <v>29</v>
      </c>
      <c r="I7" s="2">
        <v>22</v>
      </c>
      <c r="J7" s="2"/>
    </row>
    <row r="8" spans="1:10" x14ac:dyDescent="0.25">
      <c r="A8" s="2" t="s">
        <v>1306</v>
      </c>
      <c r="B8" s="5">
        <v>0.64236111111111105</v>
      </c>
      <c r="C8" s="5">
        <v>0.69097222222222221</v>
      </c>
      <c r="D8" s="6" t="s">
        <v>408</v>
      </c>
      <c r="E8" s="6" t="s">
        <v>409</v>
      </c>
      <c r="F8" s="6" t="s">
        <v>50</v>
      </c>
      <c r="G8" s="8">
        <v>28259</v>
      </c>
      <c r="H8" s="6" t="s">
        <v>29</v>
      </c>
      <c r="I8" s="2">
        <v>18</v>
      </c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1" t="s">
        <v>1296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2" t="s">
        <v>1301</v>
      </c>
      <c r="B12" s="5">
        <v>0.33333333333333331</v>
      </c>
      <c r="C12" s="5">
        <v>0.36805555555555558</v>
      </c>
      <c r="D12" s="6" t="s">
        <v>973</v>
      </c>
      <c r="E12" s="6" t="s">
        <v>974</v>
      </c>
      <c r="F12" s="6" t="s">
        <v>975</v>
      </c>
      <c r="G12" s="8">
        <v>28277</v>
      </c>
      <c r="H12" s="6" t="s">
        <v>29</v>
      </c>
      <c r="I12" s="2">
        <v>12</v>
      </c>
      <c r="J12" s="2"/>
    </row>
    <row r="13" spans="1:10" x14ac:dyDescent="0.25">
      <c r="A13" s="2" t="s">
        <v>1302</v>
      </c>
      <c r="B13" s="5">
        <v>0.37847222222222227</v>
      </c>
      <c r="C13" s="5">
        <v>0.4201388888888889</v>
      </c>
      <c r="D13" s="6" t="s">
        <v>683</v>
      </c>
      <c r="E13" s="6" t="s">
        <v>684</v>
      </c>
      <c r="F13" s="6" t="s">
        <v>685</v>
      </c>
      <c r="G13" s="8">
        <v>28277</v>
      </c>
      <c r="H13" s="6" t="s">
        <v>29</v>
      </c>
      <c r="I13" s="2">
        <v>14</v>
      </c>
      <c r="J13" s="2"/>
    </row>
    <row r="14" spans="1:10" x14ac:dyDescent="0.25">
      <c r="A14" s="2" t="s">
        <v>1303</v>
      </c>
      <c r="B14" s="5">
        <v>0.43055555555555558</v>
      </c>
      <c r="C14" s="5">
        <v>0.47222222222222227</v>
      </c>
      <c r="D14" s="6" t="s">
        <v>607</v>
      </c>
      <c r="E14" s="6" t="s">
        <v>608</v>
      </c>
      <c r="F14" s="6" t="s">
        <v>514</v>
      </c>
      <c r="G14" s="8">
        <v>28277</v>
      </c>
      <c r="H14" s="6" t="s">
        <v>29</v>
      </c>
      <c r="I14" s="2">
        <v>16</v>
      </c>
      <c r="J14" s="2"/>
    </row>
    <row r="15" spans="1:10" x14ac:dyDescent="0.25">
      <c r="A15" s="2" t="s">
        <v>1304</v>
      </c>
      <c r="B15" s="5">
        <v>0.4826388888888889</v>
      </c>
      <c r="C15" s="5">
        <v>0.52083333333333337</v>
      </c>
      <c r="D15" s="6" t="s">
        <v>1125</v>
      </c>
      <c r="E15" s="6" t="s">
        <v>733</v>
      </c>
      <c r="F15" s="6" t="s">
        <v>1126</v>
      </c>
      <c r="G15" s="8">
        <v>28277</v>
      </c>
      <c r="H15" s="6" t="s">
        <v>29</v>
      </c>
      <c r="I15" s="2">
        <v>13</v>
      </c>
      <c r="J15" s="2"/>
    </row>
    <row r="16" spans="1:10" x14ac:dyDescent="0.25">
      <c r="A16" s="2" t="s">
        <v>1305</v>
      </c>
      <c r="B16" s="5">
        <v>0.53125</v>
      </c>
      <c r="C16" s="5">
        <v>0.56944444444444442</v>
      </c>
      <c r="D16" s="6" t="s">
        <v>925</v>
      </c>
      <c r="E16" s="6" t="s">
        <v>926</v>
      </c>
      <c r="F16" s="6" t="s">
        <v>287</v>
      </c>
      <c r="G16" s="8">
        <v>28277</v>
      </c>
      <c r="H16" s="6" t="s">
        <v>29</v>
      </c>
      <c r="I16" s="2">
        <v>13</v>
      </c>
      <c r="J16" s="2"/>
    </row>
    <row r="17" spans="1:10" x14ac:dyDescent="0.25">
      <c r="A17" s="2" t="s">
        <v>1306</v>
      </c>
      <c r="B17" s="5">
        <v>0.57986111111111105</v>
      </c>
      <c r="C17" s="5">
        <v>0.625</v>
      </c>
      <c r="D17" s="6" t="s">
        <v>1095</v>
      </c>
      <c r="E17" s="6" t="s">
        <v>1096</v>
      </c>
      <c r="F17" s="6" t="s">
        <v>1097</v>
      </c>
      <c r="G17" s="8">
        <v>28277</v>
      </c>
      <c r="H17" s="6" t="s">
        <v>29</v>
      </c>
      <c r="I17" s="2">
        <v>16</v>
      </c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 s="11" t="s">
        <v>1297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2" t="s">
        <v>1301</v>
      </c>
      <c r="B21" s="5">
        <v>0.33333333333333331</v>
      </c>
      <c r="C21" s="5">
        <v>0.38541666666666669</v>
      </c>
      <c r="D21" s="6" t="s">
        <v>222</v>
      </c>
      <c r="E21" s="6" t="s">
        <v>223</v>
      </c>
      <c r="F21" s="6" t="s">
        <v>224</v>
      </c>
      <c r="G21" s="8">
        <v>28279</v>
      </c>
      <c r="H21" s="6" t="s">
        <v>29</v>
      </c>
      <c r="I21" s="2">
        <v>19</v>
      </c>
      <c r="J21" s="2"/>
    </row>
    <row r="22" spans="1:10" x14ac:dyDescent="0.25">
      <c r="A22" s="2" t="s">
        <v>1302</v>
      </c>
      <c r="B22" s="5">
        <v>0.39583333333333331</v>
      </c>
      <c r="C22" s="5">
        <v>0.42708333333333331</v>
      </c>
      <c r="D22" s="6" t="s">
        <v>732</v>
      </c>
      <c r="E22" s="6" t="s">
        <v>733</v>
      </c>
      <c r="F22" s="6" t="s">
        <v>367</v>
      </c>
      <c r="G22" s="8">
        <v>28279</v>
      </c>
      <c r="H22" s="6" t="s">
        <v>29</v>
      </c>
      <c r="I22" s="2">
        <v>12</v>
      </c>
      <c r="J22" s="2"/>
    </row>
    <row r="23" spans="1:10" x14ac:dyDescent="0.25">
      <c r="A23" s="2" t="s">
        <v>1303</v>
      </c>
      <c r="B23" s="5">
        <v>0.4375</v>
      </c>
      <c r="C23" s="5">
        <v>0.47916666666666669</v>
      </c>
      <c r="D23" s="6" t="s">
        <v>458</v>
      </c>
      <c r="E23" s="6" t="s">
        <v>459</v>
      </c>
      <c r="F23" s="6" t="s">
        <v>55</v>
      </c>
      <c r="G23" s="8">
        <v>28279</v>
      </c>
      <c r="H23" s="6" t="s">
        <v>29</v>
      </c>
      <c r="I23" s="2">
        <v>17</v>
      </c>
      <c r="J23" s="2"/>
    </row>
    <row r="24" spans="1:10" x14ac:dyDescent="0.25">
      <c r="A24" s="2" t="s">
        <v>1304</v>
      </c>
      <c r="B24" s="5">
        <v>0.48958333333333331</v>
      </c>
      <c r="C24" s="5">
        <v>0.54166666666666663</v>
      </c>
      <c r="D24" s="6" t="s">
        <v>652</v>
      </c>
      <c r="E24" s="6" t="s">
        <v>653</v>
      </c>
      <c r="F24" s="6" t="s">
        <v>55</v>
      </c>
      <c r="G24" s="8">
        <v>28279</v>
      </c>
      <c r="H24" s="6" t="s">
        <v>29</v>
      </c>
      <c r="I24" s="2">
        <v>19</v>
      </c>
      <c r="J24" s="2"/>
    </row>
    <row r="25" spans="1:10" x14ac:dyDescent="0.25">
      <c r="A25" s="2" t="s">
        <v>1305</v>
      </c>
      <c r="B25" s="5">
        <v>0.55208333333333337</v>
      </c>
      <c r="C25" s="5">
        <v>0.58333333333333337</v>
      </c>
      <c r="D25" s="6" t="s">
        <v>656</v>
      </c>
      <c r="E25" s="6" t="s">
        <v>657</v>
      </c>
      <c r="F25" s="6" t="s">
        <v>325</v>
      </c>
      <c r="G25" s="8">
        <v>28279</v>
      </c>
      <c r="H25" s="6" t="s">
        <v>29</v>
      </c>
      <c r="I25" s="2">
        <v>16</v>
      </c>
      <c r="J25" s="2"/>
    </row>
    <row r="26" spans="1:10" x14ac:dyDescent="0.25">
      <c r="A26" s="2" t="s">
        <v>1306</v>
      </c>
      <c r="B26" s="5">
        <v>0.59375</v>
      </c>
      <c r="C26" s="5">
        <v>0.61805555555555558</v>
      </c>
      <c r="D26" s="6" t="s">
        <v>1129</v>
      </c>
      <c r="E26" s="6" t="s">
        <v>1130</v>
      </c>
      <c r="F26" s="6" t="s">
        <v>367</v>
      </c>
      <c r="G26" s="8">
        <v>28279</v>
      </c>
      <c r="H26" s="6" t="s">
        <v>29</v>
      </c>
      <c r="I26" s="2">
        <v>12</v>
      </c>
      <c r="J26" s="2"/>
    </row>
    <row r="27" spans="1:10" x14ac:dyDescent="0.25">
      <c r="A27" s="10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1" t="s">
        <v>1298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2" t="s">
        <v>1301</v>
      </c>
      <c r="B30" s="5">
        <v>0.33333333333333331</v>
      </c>
      <c r="C30" s="5">
        <v>0.375</v>
      </c>
      <c r="D30" s="6" t="s">
        <v>842</v>
      </c>
      <c r="E30" s="6" t="s">
        <v>843</v>
      </c>
      <c r="F30" s="6" t="s">
        <v>132</v>
      </c>
      <c r="G30" s="8">
        <v>28307</v>
      </c>
      <c r="H30" s="6" t="s">
        <v>29</v>
      </c>
      <c r="I30" s="2">
        <v>13</v>
      </c>
      <c r="J30" s="2"/>
    </row>
    <row r="31" spans="1:10" x14ac:dyDescent="0.25">
      <c r="A31" s="2" t="s">
        <v>1302</v>
      </c>
      <c r="B31" s="5">
        <v>0.38541666666666669</v>
      </c>
      <c r="C31" s="5">
        <v>0.41666666666666669</v>
      </c>
      <c r="D31" s="6" t="s">
        <v>1054</v>
      </c>
      <c r="E31" s="6" t="s">
        <v>843</v>
      </c>
      <c r="F31" s="6" t="s">
        <v>1055</v>
      </c>
      <c r="G31" s="8">
        <v>28307</v>
      </c>
      <c r="H31" s="6" t="s">
        <v>29</v>
      </c>
      <c r="I31" s="2">
        <v>9</v>
      </c>
      <c r="J31" s="2"/>
    </row>
    <row r="32" spans="1:10" x14ac:dyDescent="0.25">
      <c r="A32" s="2" t="s">
        <v>1303</v>
      </c>
      <c r="B32" s="5">
        <v>0.42708333333333331</v>
      </c>
      <c r="C32" s="5">
        <v>0.45833333333333331</v>
      </c>
      <c r="D32" s="6" t="s">
        <v>1120</v>
      </c>
      <c r="E32" s="6" t="s">
        <v>1121</v>
      </c>
      <c r="F32" s="6" t="s">
        <v>1122</v>
      </c>
      <c r="G32" s="8">
        <v>28307</v>
      </c>
      <c r="H32" s="6" t="s">
        <v>29</v>
      </c>
      <c r="I32" s="2">
        <v>11</v>
      </c>
      <c r="J32" s="2"/>
    </row>
    <row r="33" spans="1:10" x14ac:dyDescent="0.25">
      <c r="A33" s="2" t="s">
        <v>1304</v>
      </c>
      <c r="B33" s="5">
        <v>0.46875</v>
      </c>
      <c r="C33" s="5">
        <v>0.5</v>
      </c>
      <c r="D33" s="6" t="s">
        <v>1140</v>
      </c>
      <c r="E33" s="6" t="s">
        <v>1141</v>
      </c>
      <c r="F33" s="6" t="s">
        <v>952</v>
      </c>
      <c r="G33" s="8">
        <v>28307</v>
      </c>
      <c r="H33" s="6" t="s">
        <v>29</v>
      </c>
      <c r="I33" s="2">
        <v>11</v>
      </c>
      <c r="J33" s="2"/>
    </row>
    <row r="34" spans="1:10" x14ac:dyDescent="0.25">
      <c r="A34" s="2" t="s">
        <v>1305</v>
      </c>
      <c r="B34" s="5">
        <v>0.51041666666666663</v>
      </c>
      <c r="C34" s="5">
        <v>0.5625</v>
      </c>
      <c r="D34" s="6" t="s">
        <v>384</v>
      </c>
      <c r="E34" s="6" t="s">
        <v>385</v>
      </c>
      <c r="F34" s="6" t="s">
        <v>386</v>
      </c>
      <c r="G34" s="8">
        <v>28307</v>
      </c>
      <c r="H34" s="6" t="s">
        <v>29</v>
      </c>
      <c r="I34" s="2">
        <v>21</v>
      </c>
      <c r="J34" s="2"/>
    </row>
    <row r="35" spans="1:10" x14ac:dyDescent="0.25">
      <c r="A35" s="2" t="s">
        <v>1306</v>
      </c>
      <c r="B35" s="5">
        <v>0.57291666666666663</v>
      </c>
      <c r="C35" s="5">
        <v>0.63541666666666663</v>
      </c>
      <c r="D35" s="6" t="s">
        <v>96</v>
      </c>
      <c r="E35" s="6" t="s">
        <v>97</v>
      </c>
      <c r="F35" s="6" t="s">
        <v>98</v>
      </c>
      <c r="G35" s="8">
        <v>28309</v>
      </c>
      <c r="H35" s="6" t="s">
        <v>29</v>
      </c>
      <c r="I35" s="2">
        <v>22</v>
      </c>
      <c r="J35" s="2"/>
    </row>
    <row r="36" spans="1:10" x14ac:dyDescent="0.25">
      <c r="A36" s="10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thickBot="1" x14ac:dyDescent="0.3">
      <c r="A37" s="26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1" t="s">
        <v>1299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2" t="s">
        <v>1301</v>
      </c>
      <c r="B39" s="5">
        <v>0.33333333333333331</v>
      </c>
      <c r="C39" s="5">
        <v>0.36458333333333331</v>
      </c>
      <c r="D39" s="6" t="s">
        <v>1217</v>
      </c>
      <c r="E39" s="6" t="s">
        <v>1218</v>
      </c>
      <c r="F39" s="6" t="s">
        <v>1219</v>
      </c>
      <c r="G39" s="8">
        <v>28309</v>
      </c>
      <c r="H39" s="6" t="s">
        <v>29</v>
      </c>
      <c r="I39" s="2">
        <v>7</v>
      </c>
      <c r="J39" s="2"/>
    </row>
    <row r="40" spans="1:10" x14ac:dyDescent="0.25">
      <c r="A40" s="2" t="s">
        <v>1302</v>
      </c>
      <c r="B40" s="5">
        <v>0.375</v>
      </c>
      <c r="C40" s="5">
        <v>0.41666666666666669</v>
      </c>
      <c r="D40" s="6" t="s">
        <v>875</v>
      </c>
      <c r="E40" s="6" t="s">
        <v>876</v>
      </c>
      <c r="F40" s="6" t="s">
        <v>877</v>
      </c>
      <c r="G40" s="8">
        <v>28309</v>
      </c>
      <c r="H40" s="6" t="s">
        <v>29</v>
      </c>
      <c r="I40" s="2">
        <v>15</v>
      </c>
      <c r="J40" s="2"/>
    </row>
    <row r="41" spans="1:10" x14ac:dyDescent="0.25">
      <c r="A41" s="2" t="s">
        <v>1303</v>
      </c>
      <c r="B41" s="5">
        <v>0.42708333333333331</v>
      </c>
      <c r="C41" s="5">
        <v>0.46875</v>
      </c>
      <c r="D41" s="6" t="s">
        <v>959</v>
      </c>
      <c r="E41" s="6" t="s">
        <v>960</v>
      </c>
      <c r="F41" s="6" t="s">
        <v>961</v>
      </c>
      <c r="G41" s="8">
        <v>28309</v>
      </c>
      <c r="H41" s="6" t="s">
        <v>29</v>
      </c>
      <c r="I41" s="2">
        <v>13</v>
      </c>
      <c r="J41" s="2"/>
    </row>
    <row r="42" spans="1:10" x14ac:dyDescent="0.25">
      <c r="A42" s="2" t="s">
        <v>1304</v>
      </c>
      <c r="B42" s="5">
        <v>0.47916666666666669</v>
      </c>
      <c r="C42" s="5">
        <v>0.52083333333333337</v>
      </c>
      <c r="D42" s="6" t="s">
        <v>538</v>
      </c>
      <c r="E42" s="6" t="s">
        <v>539</v>
      </c>
      <c r="F42" s="6" t="s">
        <v>62</v>
      </c>
      <c r="G42" s="8">
        <v>28309</v>
      </c>
      <c r="H42" s="6" t="s">
        <v>29</v>
      </c>
      <c r="I42" s="2">
        <v>15</v>
      </c>
      <c r="J42" s="2"/>
    </row>
    <row r="43" spans="1:10" x14ac:dyDescent="0.25">
      <c r="A43" s="2" t="s">
        <v>1305</v>
      </c>
      <c r="B43" s="5">
        <v>0.53125</v>
      </c>
      <c r="C43" s="5">
        <v>0.58333333333333337</v>
      </c>
      <c r="D43" s="6" t="s">
        <v>290</v>
      </c>
      <c r="E43" s="6" t="s">
        <v>291</v>
      </c>
      <c r="F43" s="6" t="s">
        <v>292</v>
      </c>
      <c r="G43" s="8">
        <v>28309</v>
      </c>
      <c r="H43" s="6" t="s">
        <v>29</v>
      </c>
      <c r="I43" s="2">
        <v>19</v>
      </c>
      <c r="J43" s="2"/>
    </row>
    <row r="44" spans="1:10" x14ac:dyDescent="0.25">
      <c r="A44" s="2" t="s">
        <v>1306</v>
      </c>
      <c r="B44" s="5">
        <v>0.59375</v>
      </c>
      <c r="C44" s="5">
        <v>0.64583333333333337</v>
      </c>
      <c r="D44" s="6" t="s">
        <v>240</v>
      </c>
      <c r="E44" s="6" t="s">
        <v>241</v>
      </c>
      <c r="F44" s="6" t="s">
        <v>242</v>
      </c>
      <c r="G44" s="8">
        <v>28309</v>
      </c>
      <c r="H44" s="6" t="s">
        <v>29</v>
      </c>
      <c r="I44" s="2">
        <v>19</v>
      </c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thickBot="1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1" t="s">
        <v>1300</v>
      </c>
      <c r="B47" s="12"/>
      <c r="C47" s="12"/>
      <c r="D47" s="27"/>
      <c r="E47" s="27"/>
      <c r="F47" s="27"/>
      <c r="G47" s="28"/>
      <c r="H47" s="28"/>
      <c r="I47" s="12"/>
      <c r="J47" s="12"/>
    </row>
    <row r="48" spans="1:10" x14ac:dyDescent="0.25">
      <c r="A48" s="2" t="s">
        <v>1301</v>
      </c>
      <c r="B48" s="5">
        <v>0.33333333333333331</v>
      </c>
      <c r="C48" s="5">
        <v>0.38541666666666669</v>
      </c>
      <c r="D48" s="6" t="s">
        <v>158</v>
      </c>
      <c r="E48" s="6" t="s">
        <v>159</v>
      </c>
      <c r="F48" s="6" t="s">
        <v>103</v>
      </c>
      <c r="G48" s="8">
        <v>28325</v>
      </c>
      <c r="H48" s="6" t="s">
        <v>29</v>
      </c>
      <c r="I48" s="2">
        <v>22</v>
      </c>
      <c r="J48" s="2"/>
    </row>
    <row r="49" spans="1:10" x14ac:dyDescent="0.25">
      <c r="A49" s="2" t="s">
        <v>1302</v>
      </c>
      <c r="B49" s="5">
        <v>0.3923611111111111</v>
      </c>
      <c r="C49" s="5">
        <v>0.44444444444444442</v>
      </c>
      <c r="D49" s="6" t="s">
        <v>231</v>
      </c>
      <c r="E49" s="6" t="s">
        <v>159</v>
      </c>
      <c r="F49" s="6" t="s">
        <v>232</v>
      </c>
      <c r="G49" s="8">
        <v>28325</v>
      </c>
      <c r="H49" s="6" t="s">
        <v>29</v>
      </c>
      <c r="I49" s="2">
        <v>19</v>
      </c>
      <c r="J49" s="2"/>
    </row>
    <row r="50" spans="1:10" x14ac:dyDescent="0.25">
      <c r="A50" s="2" t="s">
        <v>1303</v>
      </c>
      <c r="B50" s="5">
        <v>0.4548611111111111</v>
      </c>
      <c r="C50" s="5">
        <v>0.50347222222222221</v>
      </c>
      <c r="D50" s="6" t="s">
        <v>399</v>
      </c>
      <c r="E50" s="6" t="s">
        <v>400</v>
      </c>
      <c r="F50" s="6" t="s">
        <v>401</v>
      </c>
      <c r="G50" s="8">
        <v>28325</v>
      </c>
      <c r="H50" s="6" t="s">
        <v>29</v>
      </c>
      <c r="I50" s="2">
        <v>18</v>
      </c>
      <c r="J50" s="2"/>
    </row>
    <row r="51" spans="1:10" x14ac:dyDescent="0.25">
      <c r="A51" s="2" t="s">
        <v>1304</v>
      </c>
      <c r="B51" s="5">
        <v>0.51388888888888895</v>
      </c>
      <c r="C51" s="5">
        <v>0.5625</v>
      </c>
      <c r="D51" s="6" t="s">
        <v>404</v>
      </c>
      <c r="E51" s="6" t="s">
        <v>405</v>
      </c>
      <c r="F51" s="6" t="s">
        <v>278</v>
      </c>
      <c r="G51" s="8">
        <v>28325</v>
      </c>
      <c r="H51" s="6" t="s">
        <v>29</v>
      </c>
      <c r="I51" s="2">
        <v>18</v>
      </c>
      <c r="J51" s="2"/>
    </row>
    <row r="52" spans="1:10" x14ac:dyDescent="0.25">
      <c r="A52" s="2" t="s">
        <v>1305</v>
      </c>
      <c r="B52" s="5">
        <v>0.57291666666666663</v>
      </c>
      <c r="C52" s="5">
        <v>0.63541666666666663</v>
      </c>
      <c r="D52" s="6" t="s">
        <v>389</v>
      </c>
      <c r="E52" s="6" t="s">
        <v>390</v>
      </c>
      <c r="F52" s="6" t="s">
        <v>391</v>
      </c>
      <c r="G52" s="8">
        <v>28325</v>
      </c>
      <c r="H52" s="6" t="s">
        <v>29</v>
      </c>
      <c r="I52" s="2">
        <v>24</v>
      </c>
      <c r="J52" s="2"/>
    </row>
    <row r="53" spans="1:10" x14ac:dyDescent="0.25">
      <c r="A53" s="2" t="s">
        <v>1306</v>
      </c>
      <c r="B53" s="5">
        <v>0.64583333333333337</v>
      </c>
      <c r="C53" s="5">
        <v>0.6875</v>
      </c>
      <c r="D53" s="6" t="s">
        <v>351</v>
      </c>
      <c r="E53" s="6" t="s">
        <v>352</v>
      </c>
      <c r="F53" s="6" t="s">
        <v>184</v>
      </c>
      <c r="G53" s="8">
        <v>28325</v>
      </c>
      <c r="H53" s="6" t="s">
        <v>29</v>
      </c>
      <c r="I53" s="2">
        <v>17</v>
      </c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 s="11" t="s">
        <v>1315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2" t="s">
        <v>1301</v>
      </c>
      <c r="B57" s="5">
        <v>0.33333333333333331</v>
      </c>
      <c r="C57" s="5">
        <v>0.36458333333333331</v>
      </c>
      <c r="D57" s="6" t="s">
        <v>1149</v>
      </c>
      <c r="E57" s="6" t="s">
        <v>1150</v>
      </c>
      <c r="F57" s="6" t="s">
        <v>315</v>
      </c>
      <c r="G57" s="8">
        <v>28325</v>
      </c>
      <c r="H57" s="6" t="s">
        <v>29</v>
      </c>
      <c r="I57" s="2">
        <v>9</v>
      </c>
      <c r="J57" s="2"/>
    </row>
    <row r="58" spans="1:10" x14ac:dyDescent="0.25">
      <c r="A58" s="2" t="s">
        <v>1302</v>
      </c>
      <c r="B58" s="5">
        <v>0.375</v>
      </c>
      <c r="C58" s="5">
        <v>0.41666666666666669</v>
      </c>
      <c r="D58" s="6" t="s">
        <v>587</v>
      </c>
      <c r="E58" s="6" t="s">
        <v>588</v>
      </c>
      <c r="F58" s="6" t="s">
        <v>589</v>
      </c>
      <c r="G58" s="8">
        <v>28325</v>
      </c>
      <c r="H58" s="6" t="s">
        <v>29</v>
      </c>
      <c r="I58" s="2">
        <v>15</v>
      </c>
      <c r="J58" s="2"/>
    </row>
    <row r="59" spans="1:10" x14ac:dyDescent="0.25">
      <c r="A59" s="2" t="s">
        <v>1303</v>
      </c>
      <c r="B59" s="5">
        <v>0.42708333333333331</v>
      </c>
      <c r="C59" s="5">
        <v>0.46875</v>
      </c>
      <c r="D59" s="6" t="s">
        <v>478</v>
      </c>
      <c r="E59" s="6" t="s">
        <v>479</v>
      </c>
      <c r="F59" s="6" t="s">
        <v>480</v>
      </c>
      <c r="G59" s="8">
        <v>28325</v>
      </c>
      <c r="H59" s="6" t="s">
        <v>29</v>
      </c>
      <c r="I59" s="2">
        <v>17</v>
      </c>
      <c r="J59" s="2"/>
    </row>
    <row r="60" spans="1:10" x14ac:dyDescent="0.25">
      <c r="A60" s="2" t="s">
        <v>1304</v>
      </c>
      <c r="B60" s="5">
        <v>0.47916666666666669</v>
      </c>
      <c r="C60" s="5">
        <v>0.52083333333333337</v>
      </c>
      <c r="D60" s="6" t="s">
        <v>833</v>
      </c>
      <c r="E60" s="6" t="s">
        <v>479</v>
      </c>
      <c r="F60" s="6" t="s">
        <v>834</v>
      </c>
      <c r="G60" s="8">
        <v>28325</v>
      </c>
      <c r="H60" s="6" t="s">
        <v>29</v>
      </c>
      <c r="I60" s="2">
        <v>14</v>
      </c>
      <c r="J60" s="2"/>
    </row>
    <row r="61" spans="1:10" x14ac:dyDescent="0.25">
      <c r="A61" s="2" t="s">
        <v>1305</v>
      </c>
      <c r="B61" s="5">
        <v>0.53125</v>
      </c>
      <c r="C61" s="5">
        <v>0.57291666666666663</v>
      </c>
      <c r="D61" s="6" t="s">
        <v>868</v>
      </c>
      <c r="E61" s="6" t="s">
        <v>479</v>
      </c>
      <c r="F61" s="6" t="s">
        <v>224</v>
      </c>
      <c r="G61" s="8">
        <v>28325</v>
      </c>
      <c r="H61" s="6" t="s">
        <v>29</v>
      </c>
      <c r="I61" s="2">
        <v>13</v>
      </c>
      <c r="J61" s="2"/>
    </row>
    <row r="62" spans="1:10" x14ac:dyDescent="0.25">
      <c r="A62" s="2" t="s">
        <v>1306</v>
      </c>
      <c r="B62" s="5">
        <v>0.58333333333333337</v>
      </c>
      <c r="C62" s="5">
        <v>0.61458333333333337</v>
      </c>
      <c r="D62" s="6" t="s">
        <v>1173</v>
      </c>
      <c r="E62" s="6" t="s">
        <v>1174</v>
      </c>
      <c r="F62" s="6" t="s">
        <v>1175</v>
      </c>
      <c r="G62" s="8">
        <v>28325</v>
      </c>
      <c r="H62" s="6" t="s">
        <v>29</v>
      </c>
      <c r="I62" s="2">
        <v>11</v>
      </c>
      <c r="J62" s="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D70" sqref="D70"/>
    </sheetView>
  </sheetViews>
  <sheetFormatPr baseColWidth="10" defaultColWidth="11.42578125" defaultRowHeight="15" x14ac:dyDescent="0.25"/>
  <cols>
    <col min="1" max="3" width="11.42578125" style="24"/>
    <col min="4" max="4" width="60.42578125" style="24" bestFit="1" customWidth="1"/>
    <col min="5" max="5" width="27.28515625" style="24" bestFit="1" customWidth="1"/>
    <col min="6" max="6" width="12.85546875" style="24" bestFit="1" customWidth="1"/>
    <col min="7" max="7" width="6.7109375" style="24" bestFit="1" customWidth="1"/>
    <col min="8" max="8" width="11.42578125" style="24"/>
    <col min="9" max="9" width="7.42578125" style="24" bestFit="1" customWidth="1"/>
    <col min="10" max="16384" width="11.42578125" style="24"/>
  </cols>
  <sheetData>
    <row r="1" spans="1:10" x14ac:dyDescent="0.25">
      <c r="A1" s="3"/>
      <c r="B1" s="3" t="s">
        <v>1307</v>
      </c>
      <c r="C1" s="3" t="s">
        <v>1314</v>
      </c>
      <c r="D1" s="3" t="s">
        <v>1308</v>
      </c>
      <c r="E1" s="3" t="s">
        <v>1309</v>
      </c>
      <c r="F1" s="3" t="s">
        <v>1310</v>
      </c>
      <c r="G1" s="3" t="s">
        <v>1311</v>
      </c>
      <c r="H1" s="3" t="s">
        <v>1312</v>
      </c>
      <c r="I1" s="3" t="s">
        <v>1313</v>
      </c>
      <c r="J1" s="3"/>
    </row>
    <row r="2" spans="1:10" x14ac:dyDescent="0.25">
      <c r="A2" s="3" t="s">
        <v>1295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1301</v>
      </c>
      <c r="B3" s="5">
        <v>0.33333333333333331</v>
      </c>
      <c r="C3" s="5">
        <v>0.375</v>
      </c>
      <c r="D3" s="6" t="s">
        <v>313</v>
      </c>
      <c r="E3" s="6" t="s">
        <v>314</v>
      </c>
      <c r="F3" s="6" t="s">
        <v>315</v>
      </c>
      <c r="G3" s="8">
        <v>28717</v>
      </c>
      <c r="H3" s="6" t="s">
        <v>29</v>
      </c>
      <c r="I3" s="2">
        <v>15</v>
      </c>
      <c r="J3" s="2"/>
    </row>
    <row r="4" spans="1:10" x14ac:dyDescent="0.25">
      <c r="A4" s="2" t="s">
        <v>1302</v>
      </c>
      <c r="B4" s="5">
        <v>0.38541666666666669</v>
      </c>
      <c r="C4" s="5">
        <v>0.42708333333333331</v>
      </c>
      <c r="D4" s="6" t="s">
        <v>533</v>
      </c>
      <c r="E4" s="6" t="s">
        <v>534</v>
      </c>
      <c r="F4" s="6" t="s">
        <v>535</v>
      </c>
      <c r="G4" s="8">
        <v>28717</v>
      </c>
      <c r="H4" s="6" t="s">
        <v>29</v>
      </c>
      <c r="I4" s="2">
        <v>15</v>
      </c>
      <c r="J4" s="2"/>
    </row>
    <row r="5" spans="1:10" x14ac:dyDescent="0.25">
      <c r="A5" s="2" t="s">
        <v>1303</v>
      </c>
      <c r="B5" s="5">
        <v>0.4375</v>
      </c>
      <c r="C5" s="5">
        <v>0.46875</v>
      </c>
      <c r="D5" s="6" t="s">
        <v>933</v>
      </c>
      <c r="E5" s="6" t="s">
        <v>934</v>
      </c>
      <c r="F5" s="6" t="s">
        <v>935</v>
      </c>
      <c r="G5" s="8">
        <v>28717</v>
      </c>
      <c r="H5" s="6" t="s">
        <v>29</v>
      </c>
      <c r="I5" s="2">
        <v>13</v>
      </c>
      <c r="J5" s="2"/>
    </row>
    <row r="6" spans="1:10" x14ac:dyDescent="0.25">
      <c r="A6" s="2" t="s">
        <v>1304</v>
      </c>
      <c r="B6" s="5">
        <v>0.47916666666666669</v>
      </c>
      <c r="C6" s="5">
        <v>0.51041666666666663</v>
      </c>
      <c r="D6" s="6" t="s">
        <v>1288</v>
      </c>
      <c r="E6" s="6" t="s">
        <v>1289</v>
      </c>
      <c r="F6" s="6" t="s">
        <v>367</v>
      </c>
      <c r="G6" s="8">
        <v>28717</v>
      </c>
      <c r="H6" s="6" t="s">
        <v>29</v>
      </c>
      <c r="I6" s="2">
        <v>9</v>
      </c>
      <c r="J6" s="2"/>
    </row>
    <row r="7" spans="1:10" x14ac:dyDescent="0.25">
      <c r="A7" s="2" t="s">
        <v>1305</v>
      </c>
      <c r="B7" s="5">
        <v>0.52083333333333337</v>
      </c>
      <c r="C7" s="5">
        <v>0.57291666666666663</v>
      </c>
      <c r="D7" s="6" t="s">
        <v>281</v>
      </c>
      <c r="E7" s="6" t="s">
        <v>282</v>
      </c>
      <c r="F7" s="6" t="s">
        <v>35</v>
      </c>
      <c r="G7" s="8">
        <v>28717</v>
      </c>
      <c r="H7" s="6" t="s">
        <v>29</v>
      </c>
      <c r="I7" s="2">
        <v>19</v>
      </c>
      <c r="J7" s="2"/>
    </row>
    <row r="8" spans="1:10" x14ac:dyDescent="0.25">
      <c r="A8" s="2" t="s">
        <v>1306</v>
      </c>
      <c r="B8" s="5">
        <v>0.58333333333333337</v>
      </c>
      <c r="C8" s="5">
        <v>0.61458333333333337</v>
      </c>
      <c r="D8" s="6" t="s">
        <v>1186</v>
      </c>
      <c r="E8" s="6" t="s">
        <v>1187</v>
      </c>
      <c r="F8" s="6" t="s">
        <v>278</v>
      </c>
      <c r="G8" s="8">
        <v>28359</v>
      </c>
      <c r="H8" s="6" t="s">
        <v>29</v>
      </c>
      <c r="I8" s="2">
        <v>10</v>
      </c>
      <c r="J8" s="2"/>
    </row>
    <row r="9" spans="1:10" x14ac:dyDescent="0.25">
      <c r="A9" s="10"/>
      <c r="B9" s="2"/>
      <c r="C9" s="2"/>
      <c r="D9" s="2"/>
      <c r="E9" s="2"/>
      <c r="F9" s="2"/>
      <c r="G9" s="2"/>
      <c r="H9" s="2"/>
      <c r="I9" s="2"/>
      <c r="J9" s="2"/>
    </row>
    <row r="10" spans="1:10" ht="15.75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11" t="s">
        <v>1296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2" t="s">
        <v>1301</v>
      </c>
      <c r="B12" s="5">
        <v>0.33333333333333331</v>
      </c>
      <c r="C12" s="5">
        <v>0.36458333333333331</v>
      </c>
      <c r="D12" s="6" t="s">
        <v>1118</v>
      </c>
      <c r="E12" s="6" t="s">
        <v>666</v>
      </c>
      <c r="F12" s="6" t="s">
        <v>1119</v>
      </c>
      <c r="G12" s="8">
        <v>28327</v>
      </c>
      <c r="H12" s="6" t="s">
        <v>29</v>
      </c>
      <c r="I12" s="2">
        <v>11</v>
      </c>
      <c r="J12" s="2"/>
    </row>
    <row r="13" spans="1:10" x14ac:dyDescent="0.25">
      <c r="A13" s="2" t="s">
        <v>1302</v>
      </c>
      <c r="B13" s="5">
        <v>0.37847222222222227</v>
      </c>
      <c r="C13" s="5">
        <v>0.43055555555555558</v>
      </c>
      <c r="D13" s="6" t="s">
        <v>110</v>
      </c>
      <c r="E13" s="6" t="s">
        <v>111</v>
      </c>
      <c r="F13" s="6" t="s">
        <v>112</v>
      </c>
      <c r="G13" s="8">
        <v>28329</v>
      </c>
      <c r="H13" s="6" t="s">
        <v>29</v>
      </c>
      <c r="I13" s="2">
        <v>20</v>
      </c>
      <c r="J13" s="2"/>
    </row>
    <row r="14" spans="1:10" x14ac:dyDescent="0.25">
      <c r="A14" s="2" t="s">
        <v>1303</v>
      </c>
      <c r="B14" s="5">
        <v>0.4375</v>
      </c>
      <c r="C14" s="5">
        <v>0.47916666666666669</v>
      </c>
      <c r="D14" s="6" t="s">
        <v>950</v>
      </c>
      <c r="E14" s="6" t="s">
        <v>951</v>
      </c>
      <c r="F14" s="6" t="s">
        <v>952</v>
      </c>
      <c r="G14" s="8">
        <v>28329</v>
      </c>
      <c r="H14" s="6" t="s">
        <v>29</v>
      </c>
      <c r="I14" s="2">
        <v>13</v>
      </c>
      <c r="J14" s="2"/>
    </row>
    <row r="15" spans="1:10" x14ac:dyDescent="0.25">
      <c r="A15" s="2" t="s">
        <v>1304</v>
      </c>
      <c r="B15" s="5">
        <v>0.48958333333333331</v>
      </c>
      <c r="C15" s="5">
        <v>0.54166666666666663</v>
      </c>
      <c r="D15" s="6" t="s">
        <v>73</v>
      </c>
      <c r="E15" s="6" t="s">
        <v>74</v>
      </c>
      <c r="F15" s="6" t="s">
        <v>50</v>
      </c>
      <c r="G15" s="8">
        <v>28329</v>
      </c>
      <c r="H15" s="6" t="s">
        <v>29</v>
      </c>
      <c r="I15" s="2">
        <v>19</v>
      </c>
      <c r="J15" s="2"/>
    </row>
    <row r="16" spans="1:10" x14ac:dyDescent="0.25">
      <c r="A16" s="2" t="s">
        <v>1305</v>
      </c>
      <c r="B16" s="5">
        <v>0.55208333333333337</v>
      </c>
      <c r="C16" s="5">
        <v>0.62152777777777779</v>
      </c>
      <c r="D16" s="6" t="s">
        <v>192</v>
      </c>
      <c r="E16" s="6" t="s">
        <v>193</v>
      </c>
      <c r="F16" s="6" t="s">
        <v>194</v>
      </c>
      <c r="G16" s="8">
        <v>28329</v>
      </c>
      <c r="H16" s="6" t="s">
        <v>29</v>
      </c>
      <c r="I16" s="2">
        <v>23</v>
      </c>
      <c r="J16" s="2"/>
    </row>
    <row r="17" spans="1:10" x14ac:dyDescent="0.25">
      <c r="A17" s="2" t="s">
        <v>1306</v>
      </c>
      <c r="B17" s="5">
        <v>0.62847222222222221</v>
      </c>
      <c r="C17" s="5">
        <v>0.69097222222222221</v>
      </c>
      <c r="D17" s="6" t="s">
        <v>130</v>
      </c>
      <c r="E17" s="6" t="s">
        <v>131</v>
      </c>
      <c r="F17" s="6" t="s">
        <v>132</v>
      </c>
      <c r="G17" s="8">
        <v>28329</v>
      </c>
      <c r="H17" s="6" t="s">
        <v>29</v>
      </c>
      <c r="I17" s="2">
        <v>22</v>
      </c>
      <c r="J17" s="2"/>
    </row>
    <row r="18" spans="1:10" x14ac:dyDescent="0.25">
      <c r="A18" s="18"/>
      <c r="B18" s="4"/>
      <c r="C18" s="4"/>
      <c r="D18" s="7"/>
      <c r="E18" s="7"/>
      <c r="F18" s="7"/>
      <c r="G18" s="9"/>
      <c r="H18" s="18"/>
      <c r="I18" s="18"/>
      <c r="J18" s="2"/>
    </row>
    <row r="19" spans="1:10" ht="15.75" thickBot="1" x14ac:dyDescent="0.3">
      <c r="A19" s="19"/>
      <c r="B19" s="20"/>
      <c r="C19" s="20"/>
      <c r="D19" s="17"/>
      <c r="E19" s="17"/>
      <c r="F19" s="17"/>
      <c r="G19" s="21"/>
      <c r="H19" s="19"/>
      <c r="I19" s="19"/>
      <c r="J19" s="13"/>
    </row>
    <row r="20" spans="1:10" x14ac:dyDescent="0.25">
      <c r="A20" s="11" t="s">
        <v>1297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2" t="s">
        <v>1301</v>
      </c>
      <c r="B21" s="5">
        <v>0.33333333333333331</v>
      </c>
      <c r="C21" s="5">
        <v>0.37847222222222227</v>
      </c>
      <c r="D21" s="6" t="s">
        <v>802</v>
      </c>
      <c r="E21" s="6" t="s">
        <v>803</v>
      </c>
      <c r="F21" s="6" t="s">
        <v>237</v>
      </c>
      <c r="G21" s="8">
        <v>28355</v>
      </c>
      <c r="H21" s="6" t="s">
        <v>29</v>
      </c>
      <c r="I21" s="2">
        <v>17</v>
      </c>
      <c r="J21" s="2"/>
    </row>
    <row r="22" spans="1:10" x14ac:dyDescent="0.25">
      <c r="A22" s="2" t="s">
        <v>1302</v>
      </c>
      <c r="B22" s="5">
        <v>0.38541666666666669</v>
      </c>
      <c r="C22" s="5">
        <v>0.42708333333333331</v>
      </c>
      <c r="D22" s="6" t="s">
        <v>365</v>
      </c>
      <c r="E22" s="6" t="s">
        <v>366</v>
      </c>
      <c r="F22" s="6" t="s">
        <v>367</v>
      </c>
      <c r="G22" s="8">
        <v>28355</v>
      </c>
      <c r="H22" s="6" t="s">
        <v>29</v>
      </c>
      <c r="I22" s="2">
        <v>15</v>
      </c>
      <c r="J22" s="2"/>
    </row>
    <row r="23" spans="1:10" x14ac:dyDescent="0.25">
      <c r="A23" s="2" t="s">
        <v>1303</v>
      </c>
      <c r="B23" s="5">
        <v>0.4375</v>
      </c>
      <c r="C23" s="5">
        <v>0.48958333333333331</v>
      </c>
      <c r="D23" s="7" t="s">
        <v>1201</v>
      </c>
      <c r="E23" s="6" t="s">
        <v>1202</v>
      </c>
      <c r="F23" s="6" t="s">
        <v>1203</v>
      </c>
      <c r="G23" s="8">
        <v>28355</v>
      </c>
      <c r="H23" s="6" t="s">
        <v>29</v>
      </c>
      <c r="I23" s="2">
        <v>10</v>
      </c>
      <c r="J23" s="2"/>
    </row>
    <row r="24" spans="1:10" x14ac:dyDescent="0.25">
      <c r="A24" s="2" t="s">
        <v>1304</v>
      </c>
      <c r="B24" s="5">
        <v>0.50347222222222221</v>
      </c>
      <c r="C24" s="5">
        <v>0.53819444444444442</v>
      </c>
      <c r="D24" s="6" t="s">
        <v>497</v>
      </c>
      <c r="E24" s="6" t="s">
        <v>498</v>
      </c>
      <c r="F24" s="6" t="s">
        <v>401</v>
      </c>
      <c r="G24" s="8">
        <v>28355</v>
      </c>
      <c r="H24" s="6" t="s">
        <v>29</v>
      </c>
      <c r="I24" s="2">
        <v>17</v>
      </c>
      <c r="J24" s="2"/>
    </row>
    <row r="25" spans="1:10" x14ac:dyDescent="0.25">
      <c r="A25" s="2" t="s">
        <v>1305</v>
      </c>
      <c r="B25" s="5">
        <v>0.55208333333333337</v>
      </c>
      <c r="C25" s="5">
        <v>0.58333333333333337</v>
      </c>
      <c r="D25" s="6" t="s">
        <v>982</v>
      </c>
      <c r="E25" s="6" t="s">
        <v>983</v>
      </c>
      <c r="F25" s="6" t="s">
        <v>984</v>
      </c>
      <c r="G25" s="8">
        <v>28329</v>
      </c>
      <c r="H25" s="6" t="s">
        <v>29</v>
      </c>
      <c r="I25" s="2">
        <v>11</v>
      </c>
      <c r="J25" s="2"/>
    </row>
    <row r="26" spans="1:10" x14ac:dyDescent="0.25">
      <c r="A26" s="2" t="s">
        <v>1306</v>
      </c>
      <c r="B26" s="5">
        <v>0.59722222222222221</v>
      </c>
      <c r="C26" s="5">
        <v>0.62847222222222221</v>
      </c>
      <c r="D26" s="6" t="s">
        <v>978</v>
      </c>
      <c r="E26" s="6" t="s">
        <v>193</v>
      </c>
      <c r="F26" s="6" t="s">
        <v>979</v>
      </c>
      <c r="G26" s="8">
        <v>28329</v>
      </c>
      <c r="H26" s="6" t="s">
        <v>29</v>
      </c>
      <c r="I26" s="2">
        <v>11</v>
      </c>
      <c r="J26" s="2"/>
    </row>
    <row r="27" spans="1:10" x14ac:dyDescent="0.25">
      <c r="A27" s="2"/>
      <c r="B27" s="5"/>
      <c r="C27" s="5"/>
      <c r="D27" s="6"/>
      <c r="E27" s="6"/>
      <c r="F27" s="6"/>
      <c r="G27" s="8"/>
      <c r="H27" s="6"/>
      <c r="I27" s="2"/>
      <c r="J27" s="2"/>
    </row>
    <row r="28" spans="1:10" ht="15.75" thickBo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11" t="s">
        <v>1298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2" t="s">
        <v>1301</v>
      </c>
      <c r="B30" s="5">
        <v>0.33333333333333331</v>
      </c>
      <c r="C30" s="5">
        <v>0.375</v>
      </c>
      <c r="D30" s="6" t="s">
        <v>505</v>
      </c>
      <c r="E30" s="6" t="s">
        <v>506</v>
      </c>
      <c r="F30" s="6" t="s">
        <v>357</v>
      </c>
      <c r="G30" s="8">
        <v>28359</v>
      </c>
      <c r="H30" s="6" t="s">
        <v>29</v>
      </c>
      <c r="I30" s="2">
        <v>16</v>
      </c>
      <c r="J30" s="2"/>
    </row>
    <row r="31" spans="1:10" x14ac:dyDescent="0.25">
      <c r="A31" s="2" t="s">
        <v>1302</v>
      </c>
      <c r="B31" s="5">
        <v>0.38541666666666669</v>
      </c>
      <c r="C31" s="5">
        <v>0.4375</v>
      </c>
      <c r="D31" s="6" t="s">
        <v>140</v>
      </c>
      <c r="E31" s="6" t="s">
        <v>141</v>
      </c>
      <c r="F31" s="6" t="s">
        <v>142</v>
      </c>
      <c r="G31" s="8">
        <v>28359</v>
      </c>
      <c r="H31" s="6" t="s">
        <v>29</v>
      </c>
      <c r="I31" s="2">
        <v>21</v>
      </c>
      <c r="J31" s="2"/>
    </row>
    <row r="32" spans="1:10" x14ac:dyDescent="0.25">
      <c r="A32" s="2" t="s">
        <v>1303</v>
      </c>
      <c r="B32" s="5">
        <v>0.44791666666666669</v>
      </c>
      <c r="C32" s="5">
        <v>0.48958333333333331</v>
      </c>
      <c r="D32" s="6" t="s">
        <v>1283</v>
      </c>
      <c r="E32" s="6" t="s">
        <v>1284</v>
      </c>
      <c r="F32" s="6" t="s">
        <v>1285</v>
      </c>
      <c r="G32" s="8">
        <v>28357</v>
      </c>
      <c r="H32" s="6" t="s">
        <v>29</v>
      </c>
      <c r="I32" s="2">
        <v>14</v>
      </c>
      <c r="J32" s="2"/>
    </row>
    <row r="33" spans="1:10" x14ac:dyDescent="0.25">
      <c r="A33" s="2" t="s">
        <v>1304</v>
      </c>
      <c r="B33" s="5">
        <v>0.5</v>
      </c>
      <c r="C33" s="5">
        <v>0.53819444444444442</v>
      </c>
      <c r="D33" s="6" t="s">
        <v>855</v>
      </c>
      <c r="E33" s="6" t="s">
        <v>856</v>
      </c>
      <c r="F33" s="6" t="s">
        <v>857</v>
      </c>
      <c r="G33" s="8">
        <v>28357</v>
      </c>
      <c r="H33" s="6" t="s">
        <v>29</v>
      </c>
      <c r="I33" s="2">
        <v>13</v>
      </c>
      <c r="J33" s="2"/>
    </row>
    <row r="34" spans="1:10" x14ac:dyDescent="0.25">
      <c r="A34" s="2" t="s">
        <v>1305</v>
      </c>
      <c r="B34" s="5">
        <v>0.54861111111111105</v>
      </c>
      <c r="C34" s="5">
        <v>0.58680555555555558</v>
      </c>
      <c r="D34" s="6" t="s">
        <v>1113</v>
      </c>
      <c r="E34" s="6" t="s">
        <v>1114</v>
      </c>
      <c r="F34" s="6" t="s">
        <v>1115</v>
      </c>
      <c r="G34" s="8">
        <v>28357</v>
      </c>
      <c r="H34" s="6" t="s">
        <v>29</v>
      </c>
      <c r="I34" s="2">
        <v>13</v>
      </c>
      <c r="J34" s="2"/>
    </row>
    <row r="35" spans="1:10" x14ac:dyDescent="0.25">
      <c r="A35" s="2" t="s">
        <v>1306</v>
      </c>
      <c r="B35" s="5">
        <v>0.59722222222222221</v>
      </c>
      <c r="C35" s="5">
        <v>0.63541666666666663</v>
      </c>
      <c r="D35" s="6" t="s">
        <v>1283</v>
      </c>
      <c r="E35" s="6" t="s">
        <v>1284</v>
      </c>
      <c r="F35" s="6" t="s">
        <v>1285</v>
      </c>
      <c r="G35" s="8">
        <v>28357</v>
      </c>
      <c r="H35" s="6" t="s">
        <v>29</v>
      </c>
      <c r="I35" s="2">
        <v>13</v>
      </c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thickBo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1" t="s">
        <v>1299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2" t="s">
        <v>1301</v>
      </c>
      <c r="B39" s="5">
        <v>0.33333333333333331</v>
      </c>
      <c r="C39" s="5">
        <v>0.375</v>
      </c>
      <c r="D39" s="6" t="s">
        <v>701</v>
      </c>
      <c r="E39" s="6" t="s">
        <v>702</v>
      </c>
      <c r="F39" s="6" t="s">
        <v>263</v>
      </c>
      <c r="G39" s="8">
        <v>28359</v>
      </c>
      <c r="H39" s="6" t="s">
        <v>29</v>
      </c>
      <c r="I39" s="2">
        <v>14</v>
      </c>
      <c r="J39" s="2"/>
    </row>
    <row r="40" spans="1:10" x14ac:dyDescent="0.25">
      <c r="A40" s="2" t="s">
        <v>1302</v>
      </c>
      <c r="B40" s="5">
        <v>0.38541666666666669</v>
      </c>
      <c r="C40" s="5">
        <v>0.41666666666666669</v>
      </c>
      <c r="D40" s="6" t="s">
        <v>728</v>
      </c>
      <c r="E40" s="6" t="s">
        <v>729</v>
      </c>
      <c r="F40" s="6" t="s">
        <v>147</v>
      </c>
      <c r="G40" s="8">
        <v>28359</v>
      </c>
      <c r="H40" s="6" t="s">
        <v>29</v>
      </c>
      <c r="I40" s="2">
        <v>12</v>
      </c>
      <c r="J40" s="2"/>
    </row>
    <row r="41" spans="1:10" x14ac:dyDescent="0.25">
      <c r="A41" s="2" t="s">
        <v>1303</v>
      </c>
      <c r="B41" s="5">
        <v>0.42708333333333331</v>
      </c>
      <c r="C41" s="5">
        <v>0.46875</v>
      </c>
      <c r="D41" s="6" t="s">
        <v>709</v>
      </c>
      <c r="E41" s="6" t="s">
        <v>710</v>
      </c>
      <c r="F41" s="6" t="s">
        <v>711</v>
      </c>
      <c r="G41" s="8">
        <v>28359</v>
      </c>
      <c r="H41" s="6" t="s">
        <v>29</v>
      </c>
      <c r="I41" s="2">
        <v>14</v>
      </c>
      <c r="J41" s="2"/>
    </row>
    <row r="42" spans="1:10" x14ac:dyDescent="0.25">
      <c r="A42" s="2" t="s">
        <v>1304</v>
      </c>
      <c r="B42" s="5">
        <v>0.47916666666666669</v>
      </c>
      <c r="C42" s="5">
        <v>0.51041666666666663</v>
      </c>
      <c r="D42" s="6" t="s">
        <v>829</v>
      </c>
      <c r="E42" s="6" t="s">
        <v>830</v>
      </c>
      <c r="F42" s="6" t="s">
        <v>535</v>
      </c>
      <c r="G42" s="8">
        <v>28359</v>
      </c>
      <c r="H42" s="6" t="s">
        <v>29</v>
      </c>
      <c r="I42" s="2">
        <v>12</v>
      </c>
      <c r="J42" s="2"/>
    </row>
    <row r="43" spans="1:10" x14ac:dyDescent="0.25">
      <c r="A43" s="2" t="s">
        <v>1305</v>
      </c>
      <c r="B43" s="5">
        <v>0.52083333333333337</v>
      </c>
      <c r="C43" s="5">
        <v>0.55208333333333337</v>
      </c>
      <c r="D43" s="6" t="s">
        <v>758</v>
      </c>
      <c r="E43" s="6" t="s">
        <v>759</v>
      </c>
      <c r="F43" s="6" t="s">
        <v>760</v>
      </c>
      <c r="G43" s="8">
        <v>28359</v>
      </c>
      <c r="H43" s="6" t="s">
        <v>29</v>
      </c>
      <c r="I43" s="2">
        <v>10</v>
      </c>
      <c r="J43" s="2"/>
    </row>
    <row r="44" spans="1:10" x14ac:dyDescent="0.25">
      <c r="A44" s="2" t="s">
        <v>1306</v>
      </c>
      <c r="B44" s="5">
        <v>0.5625</v>
      </c>
      <c r="C44" s="5">
        <v>0.60416666666666663</v>
      </c>
      <c r="D44" s="6" t="s">
        <v>556</v>
      </c>
      <c r="E44" s="6" t="s">
        <v>557</v>
      </c>
      <c r="F44" s="6" t="s">
        <v>558</v>
      </c>
      <c r="G44" s="8">
        <v>28359</v>
      </c>
      <c r="H44" s="6" t="s">
        <v>29</v>
      </c>
      <c r="I44" s="2">
        <v>13</v>
      </c>
      <c r="J44" s="2"/>
    </row>
    <row r="45" spans="1:10" x14ac:dyDescent="0.25">
      <c r="A45" s="10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10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1" t="s">
        <v>1323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2" t="s">
        <v>1301</v>
      </c>
      <c r="B49" s="5">
        <v>0.33333333333333331</v>
      </c>
      <c r="C49" s="5">
        <v>0.375</v>
      </c>
      <c r="D49" s="6" t="s">
        <v>665</v>
      </c>
      <c r="E49" s="6" t="s">
        <v>666</v>
      </c>
      <c r="F49" s="6" t="s">
        <v>667</v>
      </c>
      <c r="G49" s="8">
        <v>28327</v>
      </c>
      <c r="H49" s="6" t="s">
        <v>29</v>
      </c>
      <c r="I49" s="2">
        <v>15</v>
      </c>
      <c r="J49" s="2"/>
    </row>
    <row r="50" spans="1:10" x14ac:dyDescent="0.25">
      <c r="A50" s="2" t="s">
        <v>1302</v>
      </c>
      <c r="B50" s="5">
        <v>0.38541666666666669</v>
      </c>
      <c r="C50" s="5">
        <v>0.44791666666666669</v>
      </c>
      <c r="D50" s="6" t="s">
        <v>92</v>
      </c>
      <c r="E50" s="6" t="s">
        <v>93</v>
      </c>
      <c r="F50" s="6" t="s">
        <v>55</v>
      </c>
      <c r="G50" s="8">
        <v>28327</v>
      </c>
      <c r="H50" s="6" t="s">
        <v>29</v>
      </c>
      <c r="I50" s="2">
        <v>23</v>
      </c>
      <c r="J50" s="2"/>
    </row>
    <row r="51" spans="1:10" x14ac:dyDescent="0.25">
      <c r="A51" s="2" t="s">
        <v>1303</v>
      </c>
      <c r="B51" s="5">
        <v>0.45833333333333331</v>
      </c>
      <c r="C51" s="5">
        <v>0.5</v>
      </c>
      <c r="D51" s="6" t="s">
        <v>942</v>
      </c>
      <c r="E51" s="6" t="s">
        <v>943</v>
      </c>
      <c r="F51" s="6" t="s">
        <v>45</v>
      </c>
      <c r="G51" s="8">
        <v>28327</v>
      </c>
      <c r="H51" s="6" t="s">
        <v>29</v>
      </c>
      <c r="I51" s="2">
        <v>13</v>
      </c>
      <c r="J51" s="2"/>
    </row>
    <row r="52" spans="1:10" x14ac:dyDescent="0.25">
      <c r="A52" s="2" t="s">
        <v>1304</v>
      </c>
      <c r="B52" s="5">
        <v>0.51041666666666663</v>
      </c>
      <c r="C52" s="5">
        <v>0.55208333333333337</v>
      </c>
      <c r="D52" s="6" t="s">
        <v>474</v>
      </c>
      <c r="E52" s="6" t="s">
        <v>475</v>
      </c>
      <c r="F52" s="6" t="s">
        <v>132</v>
      </c>
      <c r="G52" s="8">
        <v>28327</v>
      </c>
      <c r="H52" s="6" t="s">
        <v>29</v>
      </c>
      <c r="I52" s="2">
        <v>17</v>
      </c>
      <c r="J52" s="2"/>
    </row>
    <row r="53" spans="1:10" x14ac:dyDescent="0.25">
      <c r="A53" s="2" t="s">
        <v>1305</v>
      </c>
      <c r="B53" s="5">
        <v>0.5625</v>
      </c>
      <c r="C53" s="5">
        <v>0.625</v>
      </c>
      <c r="D53" s="6" t="s">
        <v>88</v>
      </c>
      <c r="E53" s="6" t="s">
        <v>89</v>
      </c>
      <c r="F53" s="6" t="s">
        <v>55</v>
      </c>
      <c r="G53" s="8">
        <v>28327</v>
      </c>
      <c r="H53" s="6" t="s">
        <v>29</v>
      </c>
      <c r="I53" s="2">
        <v>24</v>
      </c>
      <c r="J53" s="2"/>
    </row>
    <row r="54" spans="1:10" x14ac:dyDescent="0.25">
      <c r="A54" s="2" t="s">
        <v>1306</v>
      </c>
      <c r="B54" s="5">
        <v>0.63541666666666663</v>
      </c>
      <c r="C54" s="5">
        <v>0.66666666666666663</v>
      </c>
      <c r="D54" s="6" t="s">
        <v>863</v>
      </c>
      <c r="E54" s="6" t="s">
        <v>864</v>
      </c>
      <c r="F54" s="6" t="s">
        <v>865</v>
      </c>
      <c r="G54" s="8">
        <v>28327</v>
      </c>
      <c r="H54" s="6" t="s">
        <v>29</v>
      </c>
      <c r="I54" s="2">
        <v>8</v>
      </c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 thickBo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 s="11" t="s">
        <v>1315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2" t="s">
        <v>1301</v>
      </c>
      <c r="B58" s="5">
        <v>0.33333333333333331</v>
      </c>
      <c r="C58" s="5">
        <v>0.38541666666666669</v>
      </c>
      <c r="D58" s="6" t="s">
        <v>202</v>
      </c>
      <c r="E58" s="6" t="s">
        <v>203</v>
      </c>
      <c r="F58" s="6" t="s">
        <v>204</v>
      </c>
      <c r="G58" s="8">
        <v>28755</v>
      </c>
      <c r="H58" s="6" t="s">
        <v>29</v>
      </c>
      <c r="I58" s="2">
        <v>21</v>
      </c>
      <c r="J58" s="2"/>
    </row>
    <row r="59" spans="1:10" x14ac:dyDescent="0.25">
      <c r="A59" s="2" t="s">
        <v>1302</v>
      </c>
      <c r="B59" s="5">
        <v>0.3923611111111111</v>
      </c>
      <c r="C59" s="5">
        <v>0.4548611111111111</v>
      </c>
      <c r="D59" s="6" t="s">
        <v>43</v>
      </c>
      <c r="E59" s="6" t="s">
        <v>44</v>
      </c>
      <c r="F59" s="6" t="s">
        <v>45</v>
      </c>
      <c r="G59" s="8">
        <v>28719</v>
      </c>
      <c r="H59" s="6" t="s">
        <v>29</v>
      </c>
      <c r="I59" s="2">
        <v>26</v>
      </c>
      <c r="J59" s="2"/>
    </row>
    <row r="60" spans="1:10" x14ac:dyDescent="0.25">
      <c r="A60" s="2" t="s">
        <v>1303</v>
      </c>
      <c r="B60" s="5">
        <v>0.46527777777777773</v>
      </c>
      <c r="C60" s="5">
        <v>0.50694444444444442</v>
      </c>
      <c r="D60" s="6" t="s">
        <v>670</v>
      </c>
      <c r="E60" s="6" t="s">
        <v>671</v>
      </c>
      <c r="F60" s="6" t="s">
        <v>377</v>
      </c>
      <c r="G60" s="8">
        <v>28719</v>
      </c>
      <c r="H60" s="6" t="s">
        <v>29</v>
      </c>
      <c r="I60" s="2">
        <v>14</v>
      </c>
      <c r="J60" s="2"/>
    </row>
    <row r="61" spans="1:10" x14ac:dyDescent="0.25">
      <c r="A61" s="2" t="s">
        <v>1304</v>
      </c>
      <c r="B61" s="5">
        <v>0.52083333333333337</v>
      </c>
      <c r="C61" s="5">
        <v>0.5625</v>
      </c>
      <c r="D61" s="6" t="s">
        <v>420</v>
      </c>
      <c r="E61" s="6" t="s">
        <v>421</v>
      </c>
      <c r="F61" s="6" t="s">
        <v>422</v>
      </c>
      <c r="G61" s="8">
        <v>28719</v>
      </c>
      <c r="H61" s="6" t="s">
        <v>29</v>
      </c>
      <c r="I61" s="2">
        <v>17</v>
      </c>
      <c r="J61" s="2"/>
    </row>
    <row r="62" spans="1:10" x14ac:dyDescent="0.25">
      <c r="A62" s="2" t="s">
        <v>1305</v>
      </c>
      <c r="B62" s="5">
        <v>0.57291666666666663</v>
      </c>
      <c r="C62" s="5">
        <v>0.61458333333333337</v>
      </c>
      <c r="D62" s="6" t="s">
        <v>488</v>
      </c>
      <c r="E62" s="6" t="s">
        <v>489</v>
      </c>
      <c r="F62" s="6" t="s">
        <v>490</v>
      </c>
      <c r="G62" s="8">
        <v>28719</v>
      </c>
      <c r="H62" s="6" t="s">
        <v>29</v>
      </c>
      <c r="I62" s="2">
        <v>17</v>
      </c>
      <c r="J62" s="2"/>
    </row>
    <row r="63" spans="1:10" x14ac:dyDescent="0.25">
      <c r="A63" s="2" t="s">
        <v>1306</v>
      </c>
      <c r="B63" s="5">
        <v>0.625</v>
      </c>
      <c r="C63" s="5">
        <v>0.66666666666666663</v>
      </c>
      <c r="D63" s="6" t="s">
        <v>577</v>
      </c>
      <c r="E63" s="6" t="s">
        <v>578</v>
      </c>
      <c r="F63" s="6" t="s">
        <v>579</v>
      </c>
      <c r="G63" s="8">
        <v>28719</v>
      </c>
      <c r="H63" s="6" t="s">
        <v>29</v>
      </c>
      <c r="I63" s="2">
        <v>16</v>
      </c>
      <c r="J6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5</vt:i4>
      </vt:variant>
    </vt:vector>
  </HeadingPairs>
  <TitlesOfParts>
    <vt:vector size="16" baseType="lpstr">
      <vt:lpstr>Allgemein</vt:lpstr>
      <vt:lpstr>04.02.21_Donnerstag</vt:lpstr>
      <vt:lpstr>05.02.21_Freitag</vt:lpstr>
      <vt:lpstr>09.02.21_Dienstag</vt:lpstr>
      <vt:lpstr>10.02.21_Mittwoch</vt:lpstr>
      <vt:lpstr>11.02.21_Donnerstag</vt:lpstr>
      <vt:lpstr>12.02.21_Freitag</vt:lpstr>
      <vt:lpstr>15.02.21_Montag</vt:lpstr>
      <vt:lpstr>16.02.21_Dienstag</vt:lpstr>
      <vt:lpstr>17.02.21_Mittwoch</vt:lpstr>
      <vt:lpstr>18.02.21_Donnerstag</vt:lpstr>
      <vt:lpstr>'09.02.21_Dienstag'!Druckbereich</vt:lpstr>
      <vt:lpstr>'10.02.21_Mittwoch'!Druckbereich</vt:lpstr>
      <vt:lpstr>'11.02.21_Donnerstag'!Druckbereich</vt:lpstr>
      <vt:lpstr>'12.02.21_Freitag'!Druckbereich</vt:lpstr>
      <vt:lpstr>'18.02.21_Donnerstag'!Druckbereich</vt:lpstr>
    </vt:vector>
  </TitlesOfParts>
  <Company>Zotz | Klimas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Holstein Alma</dc:creator>
  <cp:lastModifiedBy>Brietzke, Alexandra (Bildung)</cp:lastModifiedBy>
  <cp:lastPrinted>2021-02-05T09:41:14Z</cp:lastPrinted>
  <dcterms:created xsi:type="dcterms:W3CDTF">2021-02-02T07:57:21Z</dcterms:created>
  <dcterms:modified xsi:type="dcterms:W3CDTF">2021-02-08T07:34:28Z</dcterms:modified>
</cp:coreProperties>
</file>